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D25" i="9" l="1"/>
  <c r="D9" i="8"/>
  <c r="AR131" i="1"/>
  <c r="AQ131"/>
  <c r="AP131"/>
  <c r="AO131"/>
  <c r="AM131"/>
  <c r="AL131"/>
  <c r="AK131"/>
  <c r="AJ131"/>
  <c r="AH131"/>
  <c r="AG131"/>
  <c r="AF131"/>
  <c r="AE131"/>
  <c r="AB131"/>
  <c r="AA131"/>
  <c r="Y131"/>
  <c r="X131"/>
  <c r="T131"/>
  <c r="S131"/>
  <c r="Q131"/>
  <c r="P131"/>
  <c r="N131"/>
  <c r="M131"/>
  <c r="L131"/>
  <c r="I131"/>
  <c r="H131"/>
  <c r="F131"/>
  <c r="E131"/>
  <c r="C131"/>
  <c r="B131"/>
  <c r="AU130"/>
  <c r="AT130"/>
  <c r="AV130" s="1"/>
  <c r="AS130"/>
  <c r="AN130"/>
  <c r="AI130"/>
  <c r="AC130"/>
  <c r="Z130"/>
  <c r="AD130" s="1"/>
  <c r="U130"/>
  <c r="R130"/>
  <c r="V130" s="1"/>
  <c r="O130"/>
  <c r="J130"/>
  <c r="G130"/>
  <c r="K130" s="1"/>
  <c r="D130"/>
  <c r="AU129"/>
  <c r="AT129"/>
  <c r="AV129" s="1"/>
  <c r="AS129"/>
  <c r="AN129"/>
  <c r="AI129"/>
  <c r="AC129"/>
  <c r="Z129"/>
  <c r="AD129" s="1"/>
  <c r="U129"/>
  <c r="R129"/>
  <c r="V129" s="1"/>
  <c r="O129"/>
  <c r="J129"/>
  <c r="G129"/>
  <c r="K129" s="1"/>
  <c r="D129"/>
  <c r="AU128"/>
  <c r="AT128"/>
  <c r="AV128" s="1"/>
  <c r="AS128"/>
  <c r="AN128"/>
  <c r="AI128"/>
  <c r="AC128"/>
  <c r="Z128"/>
  <c r="AD128" s="1"/>
  <c r="U128"/>
  <c r="R128"/>
  <c r="V128" s="1"/>
  <c r="O128"/>
  <c r="J128"/>
  <c r="G128"/>
  <c r="K128" s="1"/>
  <c r="D128"/>
  <c r="AU127"/>
  <c r="AT127"/>
  <c r="AV127" s="1"/>
  <c r="AS127"/>
  <c r="AN127"/>
  <c r="AI127"/>
  <c r="AC127"/>
  <c r="Z127"/>
  <c r="AD127" s="1"/>
  <c r="U127"/>
  <c r="R127"/>
  <c r="V127" s="1"/>
  <c r="O127"/>
  <c r="J127"/>
  <c r="G127"/>
  <c r="K127" s="1"/>
  <c r="D127"/>
  <c r="AU126"/>
  <c r="AT126"/>
  <c r="AV126" s="1"/>
  <c r="AS126"/>
  <c r="AN126"/>
  <c r="AI126"/>
  <c r="AC126"/>
  <c r="Z126"/>
  <c r="AD126" s="1"/>
  <c r="U126"/>
  <c r="R126"/>
  <c r="V126" s="1"/>
  <c r="O126"/>
  <c r="J126"/>
  <c r="G126"/>
  <c r="K126" s="1"/>
  <c r="D126"/>
  <c r="AU125"/>
  <c r="AT125"/>
  <c r="AV125" s="1"/>
  <c r="AS125"/>
  <c r="AN125"/>
  <c r="AI125"/>
  <c r="AC125"/>
  <c r="Z125"/>
  <c r="AD125" s="1"/>
  <c r="U125"/>
  <c r="R125"/>
  <c r="V125" s="1"/>
  <c r="O125"/>
  <c r="J125"/>
  <c r="G125"/>
  <c r="K125" s="1"/>
  <c r="D125"/>
  <c r="AU124"/>
  <c r="AT124"/>
  <c r="AV124" s="1"/>
  <c r="AS124"/>
  <c r="AN124"/>
  <c r="AI124"/>
  <c r="AC124"/>
  <c r="Z124"/>
  <c r="AD124" s="1"/>
  <c r="U124"/>
  <c r="R124"/>
  <c r="V124" s="1"/>
  <c r="O124"/>
  <c r="J124"/>
  <c r="G124"/>
  <c r="K124" s="1"/>
  <c r="D124"/>
  <c r="AU123"/>
  <c r="AT123"/>
  <c r="AV123" s="1"/>
  <c r="AS123"/>
  <c r="AN123"/>
  <c r="AI123"/>
  <c r="AC123"/>
  <c r="Z123"/>
  <c r="AD123" s="1"/>
  <c r="U123"/>
  <c r="R123"/>
  <c r="V123" s="1"/>
  <c r="O123"/>
  <c r="J123"/>
  <c r="G123"/>
  <c r="K123" s="1"/>
  <c r="D123"/>
  <c r="AU122"/>
  <c r="AT122"/>
  <c r="AV122" s="1"/>
  <c r="AS122"/>
  <c r="AN122"/>
  <c r="AI122"/>
  <c r="AC122"/>
  <c r="Z122"/>
  <c r="AD122" s="1"/>
  <c r="U122"/>
  <c r="R122"/>
  <c r="V122" s="1"/>
  <c r="O122"/>
  <c r="J122"/>
  <c r="G122"/>
  <c r="K122" s="1"/>
  <c r="D122"/>
  <c r="AU121"/>
  <c r="AT121"/>
  <c r="AV121" s="1"/>
  <c r="AS121"/>
  <c r="AN121"/>
  <c r="AI121"/>
  <c r="AC121"/>
  <c r="Z121"/>
  <c r="AD121" s="1"/>
  <c r="U121"/>
  <c r="R121"/>
  <c r="V121" s="1"/>
  <c r="O121"/>
  <c r="J121"/>
  <c r="G121"/>
  <c r="K121" s="1"/>
  <c r="D121"/>
  <c r="AU120"/>
  <c r="AT120"/>
  <c r="AV120" s="1"/>
  <c r="AS120"/>
  <c r="AN120"/>
  <c r="AI120"/>
  <c r="AC120"/>
  <c r="Z120"/>
  <c r="AD120" s="1"/>
  <c r="U120"/>
  <c r="R120"/>
  <c r="V120" s="1"/>
  <c r="O120"/>
  <c r="J120"/>
  <c r="G120"/>
  <c r="K120" s="1"/>
  <c r="D120"/>
  <c r="AU119"/>
  <c r="AT119"/>
  <c r="AV119" s="1"/>
  <c r="AS119"/>
  <c r="AN119"/>
  <c r="AI119"/>
  <c r="AC119"/>
  <c r="Z119"/>
  <c r="AD119" s="1"/>
  <c r="U119"/>
  <c r="R119"/>
  <c r="V119" s="1"/>
  <c r="O119"/>
  <c r="J119"/>
  <c r="G119"/>
  <c r="K119" s="1"/>
  <c r="D119"/>
  <c r="AU118"/>
  <c r="AT118"/>
  <c r="AV118" s="1"/>
  <c r="AS118"/>
  <c r="AN118"/>
  <c r="AI118"/>
  <c r="AC118"/>
  <c r="Z118"/>
  <c r="AD118" s="1"/>
  <c r="U118"/>
  <c r="R118"/>
  <c r="V118" s="1"/>
  <c r="O118"/>
  <c r="J118"/>
  <c r="G118"/>
  <c r="K118" s="1"/>
  <c r="D118"/>
  <c r="AU117"/>
  <c r="AT117"/>
  <c r="AV117" s="1"/>
  <c r="AS117"/>
  <c r="AN117"/>
  <c r="AI117"/>
  <c r="AC117"/>
  <c r="Z117"/>
  <c r="AD117" s="1"/>
  <c r="U117"/>
  <c r="R117"/>
  <c r="V117" s="1"/>
  <c r="O117"/>
  <c r="J117"/>
  <c r="G117"/>
  <c r="K117" s="1"/>
  <c r="D117"/>
  <c r="AU116"/>
  <c r="AT116"/>
  <c r="AV116" s="1"/>
  <c r="AS116"/>
  <c r="AN116"/>
  <c r="AI116"/>
  <c r="AC116"/>
  <c r="Z116"/>
  <c r="AD116" s="1"/>
  <c r="U116"/>
  <c r="R116"/>
  <c r="V116" s="1"/>
  <c r="O116"/>
  <c r="J116"/>
  <c r="G116"/>
  <c r="K116" s="1"/>
  <c r="D116"/>
  <c r="AU115"/>
  <c r="AT115"/>
  <c r="AV115" s="1"/>
  <c r="AS115"/>
  <c r="AN115"/>
  <c r="AI115"/>
  <c r="AC115"/>
  <c r="Z115"/>
  <c r="AD115" s="1"/>
  <c r="U115"/>
  <c r="R115"/>
  <c r="V115" s="1"/>
  <c r="O115"/>
  <c r="J115"/>
  <c r="G115"/>
  <c r="K115" s="1"/>
  <c r="D115"/>
  <c r="AU114"/>
  <c r="AT114"/>
  <c r="AV114" s="1"/>
  <c r="AS114"/>
  <c r="AN114"/>
  <c r="AI114"/>
  <c r="AC114"/>
  <c r="Z114"/>
  <c r="AD114" s="1"/>
  <c r="U114"/>
  <c r="R114"/>
  <c r="V114" s="1"/>
  <c r="O114"/>
  <c r="J114"/>
  <c r="G114"/>
  <c r="K114" s="1"/>
  <c r="D114"/>
  <c r="AU113"/>
  <c r="AT113"/>
  <c r="AV113" s="1"/>
  <c r="AS113"/>
  <c r="AN113"/>
  <c r="AI113"/>
  <c r="AC113"/>
  <c r="Z113"/>
  <c r="AD113" s="1"/>
  <c r="U113"/>
  <c r="R113"/>
  <c r="V113" s="1"/>
  <c r="O113"/>
  <c r="J113"/>
  <c r="G113"/>
  <c r="K113" s="1"/>
  <c r="D113"/>
  <c r="AU112"/>
  <c r="AT112"/>
  <c r="AV112" s="1"/>
  <c r="AS112"/>
  <c r="AN112"/>
  <c r="AI112"/>
  <c r="AC112"/>
  <c r="Z112"/>
  <c r="AD112" s="1"/>
  <c r="U112"/>
  <c r="R112"/>
  <c r="V112" s="1"/>
  <c r="O112"/>
  <c r="J112"/>
  <c r="G112"/>
  <c r="K112" s="1"/>
  <c r="D112"/>
  <c r="AU111"/>
  <c r="AT111"/>
  <c r="AV111" s="1"/>
  <c r="AS111"/>
  <c r="AN111"/>
  <c r="AI111"/>
  <c r="AC111"/>
  <c r="Z111"/>
  <c r="AD111" s="1"/>
  <c r="U111"/>
  <c r="R111"/>
  <c r="V111" s="1"/>
  <c r="O111"/>
  <c r="J111"/>
  <c r="G111"/>
  <c r="K111" s="1"/>
  <c r="D111"/>
  <c r="AU110"/>
  <c r="AT110"/>
  <c r="AV110" s="1"/>
  <c r="AS110"/>
  <c r="AN110"/>
  <c r="AI110"/>
  <c r="AC110"/>
  <c r="Z110"/>
  <c r="AD110" s="1"/>
  <c r="U110"/>
  <c r="R110"/>
  <c r="V110" s="1"/>
  <c r="O110"/>
  <c r="J110"/>
  <c r="G110"/>
  <c r="K110" s="1"/>
  <c r="D110"/>
  <c r="AU109"/>
  <c r="AT109"/>
  <c r="AV109" s="1"/>
  <c r="AS109"/>
  <c r="AN109"/>
  <c r="AI109"/>
  <c r="AC109"/>
  <c r="Z109"/>
  <c r="AD109" s="1"/>
  <c r="U109"/>
  <c r="R109"/>
  <c r="V109" s="1"/>
  <c r="O109"/>
  <c r="J109"/>
  <c r="G109"/>
  <c r="K109" s="1"/>
  <c r="D109"/>
  <c r="AU108"/>
  <c r="AT108"/>
  <c r="AV108" s="1"/>
  <c r="AS108"/>
  <c r="AN108"/>
  <c r="AI108"/>
  <c r="AC108"/>
  <c r="Z108"/>
  <c r="AD108" s="1"/>
  <c r="U108"/>
  <c r="R108"/>
  <c r="V108" s="1"/>
  <c r="O108"/>
  <c r="J108"/>
  <c r="G108"/>
  <c r="K108" s="1"/>
  <c r="D108"/>
  <c r="AU107"/>
  <c r="AT107"/>
  <c r="AV107" s="1"/>
  <c r="AS107"/>
  <c r="AN107"/>
  <c r="AI107"/>
  <c r="AC107"/>
  <c r="Z107"/>
  <c r="AD107" s="1"/>
  <c r="U107"/>
  <c r="R107"/>
  <c r="V107" s="1"/>
  <c r="O107"/>
  <c r="J107"/>
  <c r="G107"/>
  <c r="K107" s="1"/>
  <c r="D107"/>
  <c r="AU106"/>
  <c r="AT106"/>
  <c r="AV106" s="1"/>
  <c r="AS106"/>
  <c r="AN106"/>
  <c r="AI106"/>
  <c r="AC106"/>
  <c r="Z106"/>
  <c r="AD106" s="1"/>
  <c r="U106"/>
  <c r="R106"/>
  <c r="V106" s="1"/>
  <c r="O106"/>
  <c r="J106"/>
  <c r="G106"/>
  <c r="K106" s="1"/>
  <c r="D106"/>
  <c r="AU105"/>
  <c r="AT105"/>
  <c r="AV105" s="1"/>
  <c r="AS105"/>
  <c r="AN105"/>
  <c r="AI105"/>
  <c r="AC105"/>
  <c r="Z105"/>
  <c r="AD105" s="1"/>
  <c r="U105"/>
  <c r="R105"/>
  <c r="V105" s="1"/>
  <c r="O105"/>
  <c r="J105"/>
  <c r="G105"/>
  <c r="D105"/>
  <c r="AU104"/>
  <c r="AU131" s="1"/>
  <c r="AT104"/>
  <c r="AV104" s="1"/>
  <c r="AS104"/>
  <c r="AS131" s="1"/>
  <c r="AN104"/>
  <c r="AN131" s="1"/>
  <c r="AI104"/>
  <c r="AI131" s="1"/>
  <c r="AC104"/>
  <c r="AC131" s="1"/>
  <c r="Z104"/>
  <c r="AD104" s="1"/>
  <c r="AD131" s="1"/>
  <c r="U104"/>
  <c r="U131" s="1"/>
  <c r="R104"/>
  <c r="R131" s="1"/>
  <c r="O104"/>
  <c r="O131" s="1"/>
  <c r="J104"/>
  <c r="J131" s="1"/>
  <c r="G104"/>
  <c r="G131" s="1"/>
  <c r="D104"/>
  <c r="D131" s="1"/>
  <c r="D10" i="7"/>
  <c r="D20" i="6"/>
  <c r="D11" i="4"/>
  <c r="AR87" i="1"/>
  <c r="AQ87"/>
  <c r="AP87"/>
  <c r="AO87"/>
  <c r="AM87"/>
  <c r="AL87"/>
  <c r="AK87"/>
  <c r="AJ87"/>
  <c r="AH87"/>
  <c r="AG87"/>
  <c r="AF87"/>
  <c r="AE87"/>
  <c r="AB87"/>
  <c r="AA87"/>
  <c r="Y87"/>
  <c r="X87"/>
  <c r="T87"/>
  <c r="S87"/>
  <c r="Q87"/>
  <c r="P87"/>
  <c r="N87"/>
  <c r="M87"/>
  <c r="L87"/>
  <c r="I87"/>
  <c r="H87"/>
  <c r="F87"/>
  <c r="E87"/>
  <c r="C87"/>
  <c r="B87"/>
  <c r="AU86"/>
  <c r="AT86"/>
  <c r="AV86" s="1"/>
  <c r="AS86"/>
  <c r="AN86"/>
  <c r="AI86"/>
  <c r="AC86"/>
  <c r="Z86"/>
  <c r="AD86" s="1"/>
  <c r="U86"/>
  <c r="R86"/>
  <c r="V86" s="1"/>
  <c r="O86"/>
  <c r="J86"/>
  <c r="G86"/>
  <c r="K86" s="1"/>
  <c r="D86"/>
  <c r="AU85"/>
  <c r="AT85"/>
  <c r="AV85" s="1"/>
  <c r="AS85"/>
  <c r="AN85"/>
  <c r="AI85"/>
  <c r="AC85"/>
  <c r="Z85"/>
  <c r="AD85" s="1"/>
  <c r="U85"/>
  <c r="R85"/>
  <c r="V85" s="1"/>
  <c r="O85"/>
  <c r="J85"/>
  <c r="G85"/>
  <c r="K85" s="1"/>
  <c r="D85"/>
  <c r="AU84"/>
  <c r="AT84"/>
  <c r="AV84" s="1"/>
  <c r="AS84"/>
  <c r="AN84"/>
  <c r="AI84"/>
  <c r="AC84"/>
  <c r="Z84"/>
  <c r="AD84" s="1"/>
  <c r="U84"/>
  <c r="R84"/>
  <c r="V84" s="1"/>
  <c r="O84"/>
  <c r="J84"/>
  <c r="G84"/>
  <c r="K84" s="1"/>
  <c r="D84"/>
  <c r="AU83"/>
  <c r="AT83"/>
  <c r="AV83" s="1"/>
  <c r="AS83"/>
  <c r="AN83"/>
  <c r="AI83"/>
  <c r="AC83"/>
  <c r="Z83"/>
  <c r="AD83" s="1"/>
  <c r="U83"/>
  <c r="R83"/>
  <c r="V83" s="1"/>
  <c r="O83"/>
  <c r="J83"/>
  <c r="G83"/>
  <c r="K83" s="1"/>
  <c r="D83"/>
  <c r="AU82"/>
  <c r="AT82"/>
  <c r="AV82" s="1"/>
  <c r="AS82"/>
  <c r="AN82"/>
  <c r="AI82"/>
  <c r="AC82"/>
  <c r="Z82"/>
  <c r="AD82" s="1"/>
  <c r="U82"/>
  <c r="R82"/>
  <c r="V82" s="1"/>
  <c r="O82"/>
  <c r="J82"/>
  <c r="G82"/>
  <c r="K82" s="1"/>
  <c r="D82"/>
  <c r="AU81"/>
  <c r="AT81"/>
  <c r="AV81" s="1"/>
  <c r="AS81"/>
  <c r="AN81"/>
  <c r="AI81"/>
  <c r="AC81"/>
  <c r="Z81"/>
  <c r="AD81" s="1"/>
  <c r="U81"/>
  <c r="R81"/>
  <c r="V81" s="1"/>
  <c r="O81"/>
  <c r="J81"/>
  <c r="G81"/>
  <c r="K81" s="1"/>
  <c r="D81"/>
  <c r="AU80"/>
  <c r="AT80"/>
  <c r="AV80" s="1"/>
  <c r="AS80"/>
  <c r="AN80"/>
  <c r="AI80"/>
  <c r="AC80"/>
  <c r="Z80"/>
  <c r="AD80" s="1"/>
  <c r="U80"/>
  <c r="R80"/>
  <c r="V80" s="1"/>
  <c r="O80"/>
  <c r="J80"/>
  <c r="G80"/>
  <c r="K80" s="1"/>
  <c r="D80"/>
  <c r="AU79"/>
  <c r="AT79"/>
  <c r="AV79" s="1"/>
  <c r="AS79"/>
  <c r="AN79"/>
  <c r="AI79"/>
  <c r="AC79"/>
  <c r="Z79"/>
  <c r="AD79" s="1"/>
  <c r="U79"/>
  <c r="R79"/>
  <c r="V79" s="1"/>
  <c r="O79"/>
  <c r="J79"/>
  <c r="G79"/>
  <c r="K79" s="1"/>
  <c r="D79"/>
  <c r="AU78"/>
  <c r="AT78"/>
  <c r="AV78" s="1"/>
  <c r="AS78"/>
  <c r="AN78"/>
  <c r="AI78"/>
  <c r="AC78"/>
  <c r="Z78"/>
  <c r="AD78" s="1"/>
  <c r="U78"/>
  <c r="R78"/>
  <c r="V78" s="1"/>
  <c r="O78"/>
  <c r="J78"/>
  <c r="G78"/>
  <c r="K78" s="1"/>
  <c r="D78"/>
  <c r="AU77"/>
  <c r="AT77"/>
  <c r="AV77" s="1"/>
  <c r="AS77"/>
  <c r="AN77"/>
  <c r="AI77"/>
  <c r="AC77"/>
  <c r="Z77"/>
  <c r="AD77" s="1"/>
  <c r="U77"/>
  <c r="R77"/>
  <c r="V77" s="1"/>
  <c r="O77"/>
  <c r="J77"/>
  <c r="G77"/>
  <c r="K77" s="1"/>
  <c r="D77"/>
  <c r="AU76"/>
  <c r="AT76"/>
  <c r="AV76" s="1"/>
  <c r="AS76"/>
  <c r="AN76"/>
  <c r="AI76"/>
  <c r="AC76"/>
  <c r="Z76"/>
  <c r="AD76" s="1"/>
  <c r="U76"/>
  <c r="R76"/>
  <c r="V76" s="1"/>
  <c r="O76"/>
  <c r="J76"/>
  <c r="G76"/>
  <c r="K76" s="1"/>
  <c r="D76"/>
  <c r="AU75"/>
  <c r="AT75"/>
  <c r="AV75" s="1"/>
  <c r="AS75"/>
  <c r="AN75"/>
  <c r="AI75"/>
  <c r="AC75"/>
  <c r="Z75"/>
  <c r="AD75" s="1"/>
  <c r="U75"/>
  <c r="R75"/>
  <c r="V75" s="1"/>
  <c r="O75"/>
  <c r="J75"/>
  <c r="G75"/>
  <c r="K75" s="1"/>
  <c r="D75"/>
  <c r="AU74"/>
  <c r="AT74"/>
  <c r="AV74" s="1"/>
  <c r="AS74"/>
  <c r="AN74"/>
  <c r="AI74"/>
  <c r="AC74"/>
  <c r="Z74"/>
  <c r="AD74" s="1"/>
  <c r="U74"/>
  <c r="R74"/>
  <c r="V74" s="1"/>
  <c r="O74"/>
  <c r="J74"/>
  <c r="G74"/>
  <c r="K74" s="1"/>
  <c r="D74"/>
  <c r="AU73"/>
  <c r="AT73"/>
  <c r="AV73" s="1"/>
  <c r="AS73"/>
  <c r="AN73"/>
  <c r="AI73"/>
  <c r="AC73"/>
  <c r="Z73"/>
  <c r="AD73" s="1"/>
  <c r="U73"/>
  <c r="R73"/>
  <c r="V73" s="1"/>
  <c r="O73"/>
  <c r="J73"/>
  <c r="G73"/>
  <c r="K73" s="1"/>
  <c r="D73"/>
  <c r="AU72"/>
  <c r="AT72"/>
  <c r="AV72" s="1"/>
  <c r="AS72"/>
  <c r="AN72"/>
  <c r="AI72"/>
  <c r="AC72"/>
  <c r="Z72"/>
  <c r="AD72" s="1"/>
  <c r="U72"/>
  <c r="R72"/>
  <c r="V72" s="1"/>
  <c r="O72"/>
  <c r="J72"/>
  <c r="G72"/>
  <c r="K72" s="1"/>
  <c r="D72"/>
  <c r="AU71"/>
  <c r="AT71"/>
  <c r="AV71" s="1"/>
  <c r="AS71"/>
  <c r="AN71"/>
  <c r="AI71"/>
  <c r="AC71"/>
  <c r="Z71"/>
  <c r="AD71" s="1"/>
  <c r="U71"/>
  <c r="R71"/>
  <c r="V71" s="1"/>
  <c r="O71"/>
  <c r="J71"/>
  <c r="G71"/>
  <c r="K71" s="1"/>
  <c r="D71"/>
  <c r="AU70"/>
  <c r="AT70"/>
  <c r="AV70" s="1"/>
  <c r="AS70"/>
  <c r="AN70"/>
  <c r="AI70"/>
  <c r="AC70"/>
  <c r="Z70"/>
  <c r="AD70" s="1"/>
  <c r="U70"/>
  <c r="R70"/>
  <c r="V70" s="1"/>
  <c r="O70"/>
  <c r="J70"/>
  <c r="G70"/>
  <c r="K70" s="1"/>
  <c r="D70"/>
  <c r="AU69"/>
  <c r="AT69"/>
  <c r="AV69" s="1"/>
  <c r="AS69"/>
  <c r="AN69"/>
  <c r="AI69"/>
  <c r="AC69"/>
  <c r="Z69"/>
  <c r="AD69" s="1"/>
  <c r="U69"/>
  <c r="R69"/>
  <c r="V69" s="1"/>
  <c r="O69"/>
  <c r="J69"/>
  <c r="G69"/>
  <c r="K69" s="1"/>
  <c r="D69"/>
  <c r="AU68"/>
  <c r="AT68"/>
  <c r="AV68" s="1"/>
  <c r="AS68"/>
  <c r="AN68"/>
  <c r="AI68"/>
  <c r="AC68"/>
  <c r="Z68"/>
  <c r="AD68" s="1"/>
  <c r="U68"/>
  <c r="R68"/>
  <c r="V68" s="1"/>
  <c r="O68"/>
  <c r="J68"/>
  <c r="G68"/>
  <c r="K68" s="1"/>
  <c r="D68"/>
  <c r="AU67"/>
  <c r="AT67"/>
  <c r="AV67" s="1"/>
  <c r="AS67"/>
  <c r="AN67"/>
  <c r="AI67"/>
  <c r="AC67"/>
  <c r="Z67"/>
  <c r="AD67" s="1"/>
  <c r="U67"/>
  <c r="R67"/>
  <c r="V67" s="1"/>
  <c r="O67"/>
  <c r="J67"/>
  <c r="G67"/>
  <c r="K67" s="1"/>
  <c r="D67"/>
  <c r="AU66"/>
  <c r="AT66"/>
  <c r="AV66" s="1"/>
  <c r="AS66"/>
  <c r="AN66"/>
  <c r="AI66"/>
  <c r="AC66"/>
  <c r="Z66"/>
  <c r="AD66" s="1"/>
  <c r="U66"/>
  <c r="R66"/>
  <c r="V66" s="1"/>
  <c r="O66"/>
  <c r="J66"/>
  <c r="G66"/>
  <c r="K66" s="1"/>
  <c r="D66"/>
  <c r="AU65"/>
  <c r="AT65"/>
  <c r="AV65" s="1"/>
  <c r="AS65"/>
  <c r="AN65"/>
  <c r="AI65"/>
  <c r="AC65"/>
  <c r="Z65"/>
  <c r="AD65" s="1"/>
  <c r="U65"/>
  <c r="R65"/>
  <c r="V65" s="1"/>
  <c r="O65"/>
  <c r="J65"/>
  <c r="G65"/>
  <c r="K65" s="1"/>
  <c r="D65"/>
  <c r="AU64"/>
  <c r="AT64"/>
  <c r="AV64" s="1"/>
  <c r="AS64"/>
  <c r="AN64"/>
  <c r="AI64"/>
  <c r="AC64"/>
  <c r="Z64"/>
  <c r="AD64" s="1"/>
  <c r="U64"/>
  <c r="R64"/>
  <c r="V64" s="1"/>
  <c r="O64"/>
  <c r="J64"/>
  <c r="G64"/>
  <c r="K64" s="1"/>
  <c r="D64"/>
  <c r="AU63"/>
  <c r="AT63"/>
  <c r="AV63" s="1"/>
  <c r="AS63"/>
  <c r="AN63"/>
  <c r="AI63"/>
  <c r="AC63"/>
  <c r="Z63"/>
  <c r="AD63" s="1"/>
  <c r="U63"/>
  <c r="R63"/>
  <c r="V63" s="1"/>
  <c r="O63"/>
  <c r="J63"/>
  <c r="G63"/>
  <c r="K63" s="1"/>
  <c r="D63"/>
  <c r="AU62"/>
  <c r="AT62"/>
  <c r="AV62" s="1"/>
  <c r="AS62"/>
  <c r="AN62"/>
  <c r="AI62"/>
  <c r="AC62"/>
  <c r="Z62"/>
  <c r="AD62" s="1"/>
  <c r="U62"/>
  <c r="R62"/>
  <c r="V62" s="1"/>
  <c r="O62"/>
  <c r="J62"/>
  <c r="G62"/>
  <c r="K62" s="1"/>
  <c r="D62"/>
  <c r="AU61"/>
  <c r="AT61"/>
  <c r="AV61" s="1"/>
  <c r="AS61"/>
  <c r="AN61"/>
  <c r="AI61"/>
  <c r="AC61"/>
  <c r="Z61"/>
  <c r="AD61" s="1"/>
  <c r="U61"/>
  <c r="R61"/>
  <c r="V61" s="1"/>
  <c r="O61"/>
  <c r="J61"/>
  <c r="G61"/>
  <c r="K61" s="1"/>
  <c r="D61"/>
  <c r="AU60"/>
  <c r="AU87" s="1"/>
  <c r="AT60"/>
  <c r="AT87" s="1"/>
  <c r="AS60"/>
  <c r="AS87" s="1"/>
  <c r="AN60"/>
  <c r="AN87" s="1"/>
  <c r="AI60"/>
  <c r="AI87" s="1"/>
  <c r="AC60"/>
  <c r="AC87" s="1"/>
  <c r="Z60"/>
  <c r="Z87" s="1"/>
  <c r="U60"/>
  <c r="U87" s="1"/>
  <c r="R60"/>
  <c r="R87" s="1"/>
  <c r="O60"/>
  <c r="O87" s="1"/>
  <c r="J60"/>
  <c r="J87" s="1"/>
  <c r="G60"/>
  <c r="K60" s="1"/>
  <c r="D60"/>
  <c r="D87" s="1"/>
  <c r="AR40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V15"/>
  <c r="U15"/>
  <c r="R15"/>
  <c r="O15"/>
  <c r="J15"/>
  <c r="G15"/>
  <c r="K15" s="1"/>
  <c r="D15"/>
  <c r="AV14"/>
  <c r="AU14"/>
  <c r="AT14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U40" s="1"/>
  <c r="AT10"/>
  <c r="AT40" s="1"/>
  <c r="AS10"/>
  <c r="AS40" s="1"/>
  <c r="AN10"/>
  <c r="AN40" s="1"/>
  <c r="AI10"/>
  <c r="AI40" s="1"/>
  <c r="AC10"/>
  <c r="AC40" s="1"/>
  <c r="Z10"/>
  <c r="Z40" s="1"/>
  <c r="U10"/>
  <c r="U40" s="1"/>
  <c r="R10"/>
  <c r="R40" s="1"/>
  <c r="O10"/>
  <c r="O40" s="1"/>
  <c r="J10"/>
  <c r="J40" s="1"/>
  <c r="G10"/>
  <c r="G40" s="1"/>
  <c r="D10"/>
  <c r="D40" s="1"/>
  <c r="E8" i="9"/>
  <c r="AV131" i="1" l="1"/>
  <c r="K104"/>
  <c r="K131" s="1"/>
  <c r="V104"/>
  <c r="V131" s="1"/>
  <c r="Z131"/>
  <c r="AT131"/>
  <c r="K87"/>
  <c r="AD60"/>
  <c r="AD87" s="1"/>
  <c r="AV60"/>
  <c r="AV87" s="1"/>
  <c r="G87"/>
  <c r="V60"/>
  <c r="V87" s="1"/>
  <c r="AD10"/>
  <c r="AD40" s="1"/>
  <c r="AV10"/>
  <c r="AV40" s="1"/>
  <c r="K10"/>
  <c r="K40" s="1"/>
  <c r="V10"/>
  <c r="V40" s="1"/>
</calcChain>
</file>

<file path=xl/sharedStrings.xml><?xml version="1.0" encoding="utf-8"?>
<sst xmlns="http://schemas.openxmlformats.org/spreadsheetml/2006/main" count="325" uniqueCount="76">
  <si>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</si>
  <si>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</si>
  <si>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</si>
  <si>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</si>
  <si>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</si>
  <si>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</si>
  <si>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</si>
  <si>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</si>
  <si>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</si>
  <si>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</si>
  <si>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</si>
  <si>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</si>
  <si>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</si>
  <si>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</si>
  <si>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</si>
  <si>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</si>
  <si>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</si>
  <si>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</si>
  <si>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</si>
  <si>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</si>
  <si>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</si>
  <si>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</si>
  <si>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</si>
  <si>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</si>
  <si>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</si>
  <si>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</si>
  <si>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</si>
  <si>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</si>
  <si>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</si>
  <si>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</si>
  <si>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</si>
  <si>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</si>
  <si>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</si>
  <si>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</si>
  <si>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</si>
  <si>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</si>
  <si>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</si>
  <si>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</si>
  <si>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 xml:space="preserve">JAN </t>
  </si>
  <si>
    <t>SONOGRAPHY</t>
  </si>
  <si>
    <t>ECG</t>
  </si>
  <si>
    <t>X-RAY</t>
  </si>
  <si>
    <t>Ahmednagar Homoeopathic Medical College &amp; Hospital  Ahmednagar  X -RAY Record JAN 2021</t>
  </si>
  <si>
    <t>Ahmednagar Homoeopathic Medical College &amp; Hospital  Ahmednagar  YOGA Record JAN  2021</t>
  </si>
  <si>
    <t xml:space="preserve">Ahmednagar Shikshan Santha  Ahmednagar
Ahmednagar Homoeopathic Medical College &amp; Hospital  Ahmednagar
CENTRAL OPD Register Record JAN 2021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</si>
  <si>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FEB 2021
                                                                                                                                                                                                                                        </t>
  </si>
  <si>
    <t>FEB</t>
  </si>
  <si>
    <t xml:space="preserve">Ahmednagar Shikshan Santha  Ahmednagar
Ahmednagar Homoeopathic Medical College &amp; Hospital  Ahmednagar
CENTRAL OPD Register Record APR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</si>
  <si>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PHYSIOTHERPY Record JAN -APR 2021</t>
  </si>
  <si>
    <t>MAR</t>
  </si>
  <si>
    <t>APR</t>
  </si>
  <si>
    <t>Ahmednagar Homoeopathic Medical College &amp; Hospital  Ahmednagar  YOGA Record JAN - APR 2021</t>
  </si>
  <si>
    <t>Ahmednagar Homoeopathic Medical College &amp; Hospital  Ahmednagar  DIET Record JAN - APR  2021</t>
  </si>
  <si>
    <t>Ahmednagar Homoeopathic Medical College &amp; Hospital  Ahmednagar  SONOGRAPHY Record JAN -APR 2021</t>
  </si>
  <si>
    <t>Ahmednagar Homoeopathic Medical College &amp; Hospital  Ahmednagar  ECG Record JAN-APR 2021</t>
  </si>
  <si>
    <t>Ahmednagar Homoeopathic Medical College &amp; Hospital  Ahmednagar  X -RAY Record JAN - APR  2021</t>
  </si>
  <si>
    <t xml:space="preserve"> Ahmednagar Homoeopathic Medical College &amp; Hospital  Ahmednagar
CENTRAL IPD Register Record APRIL -  2021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</si>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</sst>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31"/>
  <sheetViews>
    <sheetView tabSelected="1" topLeftCell="A115" workbookViewId="0">
      <selection activeCell="A96" sqref="A96:BC131"/>
    </sheetView>
  </sheetViews>
  <sheetFormatPr defaultRowHeight="15"/>
  <sheetData>
    <row r="1" spans="1:55" ht="15.75" thickBot="1"/>
    <row r="2" spans="1:55" ht="15.75">
      <c r="A2" s="64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70" t="s">
        <v>44</v>
      </c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13"/>
      <c r="AX2" s="13"/>
      <c r="AY2" s="13"/>
      <c r="AZ2" s="13"/>
      <c r="BA2" s="13"/>
      <c r="BB2" s="13"/>
      <c r="BC2" s="13"/>
    </row>
    <row r="3" spans="1:55" ht="15.7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14"/>
      <c r="AX3" s="14"/>
      <c r="AY3" s="14"/>
      <c r="AZ3" s="14"/>
      <c r="BA3" s="14"/>
      <c r="BB3" s="14"/>
      <c r="BC3" s="14"/>
    </row>
    <row r="4" spans="1:55" ht="15.7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14"/>
      <c r="AX4" s="14"/>
      <c r="AY4" s="14"/>
      <c r="AZ4" s="14"/>
      <c r="BA4" s="14"/>
      <c r="BB4" s="14"/>
      <c r="BC4" s="14"/>
    </row>
    <row r="5" spans="1:55" ht="15.7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14"/>
      <c r="AX5" s="14"/>
      <c r="AY5" s="14"/>
      <c r="AZ5" s="14"/>
      <c r="BA5" s="14"/>
      <c r="BB5" s="14"/>
      <c r="BC5" s="14"/>
    </row>
    <row r="6" spans="1:55" ht="16.5" thickBo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14"/>
      <c r="AX6" s="14"/>
      <c r="AY6" s="14"/>
      <c r="AZ6" s="14"/>
      <c r="BA6" s="14"/>
      <c r="BB6" s="14"/>
      <c r="BC6" s="14"/>
    </row>
    <row r="7" spans="1:55">
      <c r="A7" s="71" t="s">
        <v>0</v>
      </c>
      <c r="B7" s="60" t="s">
        <v>1</v>
      </c>
      <c r="C7" s="60"/>
      <c r="D7" s="60"/>
      <c r="E7" s="60" t="s">
        <v>2</v>
      </c>
      <c r="F7" s="60"/>
      <c r="G7" s="60"/>
      <c r="H7" s="72" t="s">
        <v>3</v>
      </c>
      <c r="I7" s="73"/>
      <c r="J7" s="74"/>
      <c r="K7" s="15"/>
      <c r="L7" s="60" t="s">
        <v>4</v>
      </c>
      <c r="M7" s="60"/>
      <c r="N7" s="60"/>
      <c r="O7" s="60"/>
      <c r="P7" s="60" t="s">
        <v>5</v>
      </c>
      <c r="Q7" s="60"/>
      <c r="R7" s="60"/>
      <c r="S7" s="60"/>
      <c r="T7" s="60"/>
      <c r="U7" s="60"/>
      <c r="V7" s="60"/>
      <c r="W7" s="16"/>
      <c r="X7" s="75" t="s">
        <v>6</v>
      </c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7"/>
      <c r="AJ7" s="49" t="s">
        <v>7</v>
      </c>
      <c r="AK7" s="49"/>
      <c r="AL7" s="49"/>
      <c r="AM7" s="49"/>
      <c r="AN7" s="49"/>
      <c r="AO7" s="49" t="s">
        <v>8</v>
      </c>
      <c r="AP7" s="49"/>
      <c r="AQ7" s="49"/>
      <c r="AR7" s="49"/>
      <c r="AS7" s="49"/>
      <c r="AT7" s="49" t="s">
        <v>9</v>
      </c>
      <c r="AU7" s="49" t="s">
        <v>10</v>
      </c>
      <c r="AV7" s="50" t="s">
        <v>11</v>
      </c>
      <c r="AW7" s="6"/>
      <c r="AX7" s="6"/>
      <c r="AY7" s="6"/>
      <c r="AZ7" s="6"/>
      <c r="BA7" s="6"/>
      <c r="BB7" s="6"/>
      <c r="BC7" s="6"/>
    </row>
    <row r="8" spans="1:55">
      <c r="A8" s="71"/>
      <c r="B8" s="49" t="s">
        <v>12</v>
      </c>
      <c r="C8" s="49" t="s">
        <v>13</v>
      </c>
      <c r="D8" s="54" t="s">
        <v>14</v>
      </c>
      <c r="E8" s="59" t="s">
        <v>12</v>
      </c>
      <c r="F8" s="49" t="s">
        <v>13</v>
      </c>
      <c r="G8" s="50" t="s">
        <v>14</v>
      </c>
      <c r="H8" s="49" t="s">
        <v>12</v>
      </c>
      <c r="I8" s="59" t="s">
        <v>13</v>
      </c>
      <c r="J8" s="54" t="s">
        <v>11</v>
      </c>
      <c r="K8" s="54" t="s">
        <v>15</v>
      </c>
      <c r="L8" s="49" t="s">
        <v>16</v>
      </c>
      <c r="M8" s="59" t="s">
        <v>17</v>
      </c>
      <c r="N8" s="49" t="s">
        <v>18</v>
      </c>
      <c r="O8" s="50" t="s">
        <v>11</v>
      </c>
      <c r="P8" s="61" t="s">
        <v>19</v>
      </c>
      <c r="Q8" s="62"/>
      <c r="R8" s="63"/>
      <c r="S8" s="49" t="s">
        <v>20</v>
      </c>
      <c r="T8" s="49"/>
      <c r="U8" s="49"/>
      <c r="V8" s="51" t="s">
        <v>11</v>
      </c>
      <c r="W8" s="17"/>
      <c r="X8" s="51" t="s">
        <v>21</v>
      </c>
      <c r="Y8" s="52"/>
      <c r="Z8" s="53"/>
      <c r="AA8" s="51" t="s">
        <v>22</v>
      </c>
      <c r="AB8" s="52"/>
      <c r="AC8" s="53"/>
      <c r="AD8" s="54" t="s">
        <v>11</v>
      </c>
      <c r="AE8" s="56" t="s">
        <v>23</v>
      </c>
      <c r="AF8" s="57"/>
      <c r="AG8" s="57"/>
      <c r="AH8" s="57"/>
      <c r="AI8" s="58"/>
      <c r="AJ8" s="49" t="s">
        <v>12</v>
      </c>
      <c r="AK8" s="49" t="s">
        <v>13</v>
      </c>
      <c r="AL8" s="49" t="s">
        <v>24</v>
      </c>
      <c r="AM8" s="49" t="s">
        <v>25</v>
      </c>
      <c r="AN8" s="50" t="s">
        <v>14</v>
      </c>
      <c r="AO8" s="49" t="s">
        <v>12</v>
      </c>
      <c r="AP8" s="49" t="s">
        <v>13</v>
      </c>
      <c r="AQ8" s="49" t="s">
        <v>24</v>
      </c>
      <c r="AR8" s="49" t="s">
        <v>25</v>
      </c>
      <c r="AS8" s="50" t="s">
        <v>14</v>
      </c>
      <c r="AT8" s="49"/>
      <c r="AU8" s="49"/>
      <c r="AV8" s="50"/>
      <c r="AW8" s="6"/>
      <c r="AX8" s="6"/>
      <c r="AY8" s="6"/>
      <c r="AZ8" s="6"/>
      <c r="BA8" s="6"/>
      <c r="BB8" s="6"/>
      <c r="BC8" s="6"/>
    </row>
    <row r="9" spans="1:55">
      <c r="A9" s="60"/>
      <c r="B9" s="49"/>
      <c r="C9" s="49"/>
      <c r="D9" s="55"/>
      <c r="E9" s="60"/>
      <c r="F9" s="49"/>
      <c r="G9" s="50"/>
      <c r="H9" s="49"/>
      <c r="I9" s="60"/>
      <c r="J9" s="55"/>
      <c r="K9" s="55"/>
      <c r="L9" s="49"/>
      <c r="M9" s="60"/>
      <c r="N9" s="49"/>
      <c r="O9" s="50"/>
      <c r="P9" s="10" t="s">
        <v>24</v>
      </c>
      <c r="Q9" s="10" t="s">
        <v>25</v>
      </c>
      <c r="R9" s="9" t="s">
        <v>26</v>
      </c>
      <c r="S9" s="10" t="s">
        <v>24</v>
      </c>
      <c r="T9" s="10" t="s">
        <v>25</v>
      </c>
      <c r="U9" s="9" t="s">
        <v>26</v>
      </c>
      <c r="V9" s="51"/>
      <c r="W9" s="17"/>
      <c r="X9" s="17" t="s">
        <v>12</v>
      </c>
      <c r="Y9" s="17" t="s">
        <v>13</v>
      </c>
      <c r="Z9" s="17" t="s">
        <v>11</v>
      </c>
      <c r="AA9" s="17" t="s">
        <v>12</v>
      </c>
      <c r="AB9" s="17" t="s">
        <v>13</v>
      </c>
      <c r="AC9" s="17" t="s">
        <v>11</v>
      </c>
      <c r="AD9" s="55"/>
      <c r="AE9" s="9" t="s">
        <v>12</v>
      </c>
      <c r="AF9" s="9" t="s">
        <v>13</v>
      </c>
      <c r="AG9" s="10" t="s">
        <v>24</v>
      </c>
      <c r="AH9" s="10" t="s">
        <v>25</v>
      </c>
      <c r="AI9" s="17" t="s">
        <v>11</v>
      </c>
      <c r="AJ9" s="49"/>
      <c r="AK9" s="49"/>
      <c r="AL9" s="49"/>
      <c r="AM9" s="49"/>
      <c r="AN9" s="50"/>
      <c r="AO9" s="49"/>
      <c r="AP9" s="49"/>
      <c r="AQ9" s="49"/>
      <c r="AR9" s="49"/>
      <c r="AS9" s="50"/>
      <c r="AT9" s="49"/>
      <c r="AU9" s="49"/>
      <c r="AV9" s="50"/>
      <c r="AW9" s="6"/>
      <c r="AX9" s="6"/>
      <c r="AY9" s="6"/>
      <c r="AZ9" s="6"/>
      <c r="BA9" s="6"/>
      <c r="BB9" s="6"/>
      <c r="BC9" s="6"/>
    </row>
    <row r="10" spans="1:55">
      <c r="A10" s="1">
        <v>43466</v>
      </c>
      <c r="B10" s="2">
        <v>63</v>
      </c>
      <c r="C10" s="2">
        <v>69</v>
      </c>
      <c r="D10" s="3">
        <f>(B10+C10)</f>
        <v>132</v>
      </c>
      <c r="E10" s="2">
        <v>15</v>
      </c>
      <c r="F10" s="2">
        <v>4</v>
      </c>
      <c r="G10" s="3">
        <f>(E10+F10)</f>
        <v>19</v>
      </c>
      <c r="H10" s="2">
        <v>1</v>
      </c>
      <c r="I10" s="2">
        <v>0</v>
      </c>
      <c r="J10" s="3">
        <f>(H10+I10)</f>
        <v>1</v>
      </c>
      <c r="K10" s="3">
        <f>(G10+J10)</f>
        <v>20</v>
      </c>
      <c r="L10" s="2">
        <v>27</v>
      </c>
      <c r="M10" s="2">
        <v>0</v>
      </c>
      <c r="N10" s="2">
        <v>0</v>
      </c>
      <c r="O10" s="3">
        <f t="shared" ref="O10:O39" si="0">(L10+N10)</f>
        <v>27</v>
      </c>
      <c r="P10" s="2">
        <v>8</v>
      </c>
      <c r="Q10" s="2">
        <v>5</v>
      </c>
      <c r="R10" s="3">
        <f>(P10+Q10)</f>
        <v>13</v>
      </c>
      <c r="S10" s="2">
        <v>0</v>
      </c>
      <c r="T10" s="2">
        <v>0</v>
      </c>
      <c r="U10" s="3">
        <f>(S10+T10)</f>
        <v>0</v>
      </c>
      <c r="V10" s="3">
        <f t="shared" ref="V10:V39" si="1">(R10+U10)</f>
        <v>13</v>
      </c>
      <c r="W10" s="3"/>
      <c r="X10" s="18">
        <v>0</v>
      </c>
      <c r="Y10" s="18">
        <v>0</v>
      </c>
      <c r="Z10" s="3">
        <f>(X10+Y10)</f>
        <v>0</v>
      </c>
      <c r="AA10" s="18">
        <v>0</v>
      </c>
      <c r="AB10" s="18">
        <v>0</v>
      </c>
      <c r="AC10" s="3">
        <f>(AA10+AB10)</f>
        <v>0</v>
      </c>
      <c r="AD10" s="3">
        <f>(Z10+AC10)</f>
        <v>0</v>
      </c>
      <c r="AE10" s="18">
        <v>2</v>
      </c>
      <c r="AF10" s="18">
        <v>2</v>
      </c>
      <c r="AG10" s="18">
        <v>0</v>
      </c>
      <c r="AH10" s="18">
        <v>0</v>
      </c>
      <c r="AI10" s="3">
        <f>(AE10+AF10+AG10+AH10)</f>
        <v>4</v>
      </c>
      <c r="AJ10" s="2">
        <v>21</v>
      </c>
      <c r="AK10" s="2">
        <v>15</v>
      </c>
      <c r="AL10" s="2">
        <v>5</v>
      </c>
      <c r="AM10" s="2">
        <v>2</v>
      </c>
      <c r="AN10" s="3">
        <f>(AJ10+AK10+AL10+AM10)</f>
        <v>43</v>
      </c>
      <c r="AO10" s="2">
        <v>59</v>
      </c>
      <c r="AP10" s="2">
        <v>87</v>
      </c>
      <c r="AQ10" s="2">
        <v>4</v>
      </c>
      <c r="AR10" s="2">
        <v>3</v>
      </c>
      <c r="AS10" s="3">
        <f>(AO10+AP10+AQ10+AR10)</f>
        <v>153</v>
      </c>
      <c r="AT10" s="2">
        <f>(AJ10+AK10+AL10+AM10)</f>
        <v>43</v>
      </c>
      <c r="AU10" s="2">
        <f>(AO10+AP10+AQ10+AR10)</f>
        <v>153</v>
      </c>
      <c r="AV10" s="3">
        <f>(AT10+AU10)</f>
        <v>196</v>
      </c>
      <c r="AW10" s="6"/>
      <c r="AX10" s="6"/>
      <c r="AY10" s="6"/>
      <c r="AZ10" s="6"/>
      <c r="BA10" s="6"/>
      <c r="BB10" s="6"/>
      <c r="BC10" s="6"/>
    </row>
    <row r="11" spans="1:55">
      <c r="A11" s="1">
        <v>43467</v>
      </c>
      <c r="B11" s="2">
        <v>78</v>
      </c>
      <c r="C11" s="2">
        <v>64</v>
      </c>
      <c r="D11" s="3">
        <f t="shared" ref="D11:D39" si="2">(B11+C11)</f>
        <v>142</v>
      </c>
      <c r="E11" s="2">
        <v>13</v>
      </c>
      <c r="F11" s="2">
        <v>12</v>
      </c>
      <c r="G11" s="3">
        <f t="shared" ref="G11:G39" si="3">(E11+F11)</f>
        <v>25</v>
      </c>
      <c r="H11" s="2">
        <v>0</v>
      </c>
      <c r="I11" s="2">
        <v>0</v>
      </c>
      <c r="J11" s="3">
        <f t="shared" ref="J11:J39" si="4">(H11+I11)</f>
        <v>0</v>
      </c>
      <c r="K11" s="3">
        <f t="shared" ref="K11:K39" si="5">(G11+J11)</f>
        <v>25</v>
      </c>
      <c r="L11" s="2">
        <v>35</v>
      </c>
      <c r="M11" s="2">
        <v>0</v>
      </c>
      <c r="N11" s="2">
        <v>0</v>
      </c>
      <c r="O11" s="3">
        <f t="shared" si="0"/>
        <v>35</v>
      </c>
      <c r="P11" s="2">
        <v>11</v>
      </c>
      <c r="Q11" s="2">
        <v>12</v>
      </c>
      <c r="R11" s="3">
        <f t="shared" ref="R11:R39" si="6">(P11+Q11)</f>
        <v>23</v>
      </c>
      <c r="S11" s="2">
        <v>1</v>
      </c>
      <c r="T11" s="2">
        <v>0</v>
      </c>
      <c r="U11" s="3">
        <f t="shared" ref="U11:U39" si="7">(S11+T11)</f>
        <v>1</v>
      </c>
      <c r="V11" s="3">
        <f t="shared" si="1"/>
        <v>24</v>
      </c>
      <c r="W11" s="3"/>
      <c r="X11" s="18">
        <v>0</v>
      </c>
      <c r="Y11" s="18">
        <v>0</v>
      </c>
      <c r="Z11" s="3">
        <f t="shared" ref="Z11:Z39" si="8">(X11+Y11)</f>
        <v>0</v>
      </c>
      <c r="AA11" s="18">
        <v>0</v>
      </c>
      <c r="AB11" s="18">
        <v>0</v>
      </c>
      <c r="AC11" s="3">
        <f t="shared" ref="AC11:AC39" si="9">(AA11+AB11)</f>
        <v>0</v>
      </c>
      <c r="AD11" s="3">
        <f t="shared" ref="AD11:AD39" si="10">(Z11+AC11)</f>
        <v>0</v>
      </c>
      <c r="AE11" s="18">
        <v>2</v>
      </c>
      <c r="AF11" s="18">
        <v>1</v>
      </c>
      <c r="AG11" s="18">
        <v>0</v>
      </c>
      <c r="AH11" s="18">
        <v>0</v>
      </c>
      <c r="AI11" s="3">
        <f t="shared" ref="AI11:AI39" si="11">(AE11+AF11+AG11+AH11)</f>
        <v>3</v>
      </c>
      <c r="AJ11" s="2">
        <v>18</v>
      </c>
      <c r="AK11" s="2">
        <v>19</v>
      </c>
      <c r="AL11" s="2">
        <v>2</v>
      </c>
      <c r="AM11" s="2">
        <v>1</v>
      </c>
      <c r="AN11" s="3">
        <f t="shared" ref="AN11:AN39" si="12">(AJ11+AK11+AL11+AM11)</f>
        <v>40</v>
      </c>
      <c r="AO11" s="2">
        <v>77</v>
      </c>
      <c r="AP11" s="2">
        <v>92</v>
      </c>
      <c r="AQ11" s="2">
        <v>9</v>
      </c>
      <c r="AR11" s="2">
        <v>11</v>
      </c>
      <c r="AS11" s="3">
        <f t="shared" ref="AS11:AS39" si="13">(AO11+AP11+AQ11+AR11)</f>
        <v>189</v>
      </c>
      <c r="AT11" s="2">
        <f t="shared" ref="AT11:AT39" si="14">(AJ11+AK11+AL11+AM11)</f>
        <v>40</v>
      </c>
      <c r="AU11" s="2">
        <f t="shared" ref="AU11:AU39" si="15">(AO11+AP11+AQ11+AR11)</f>
        <v>189</v>
      </c>
      <c r="AV11" s="3">
        <f t="shared" ref="AV11:AV39" si="16">(AT11+AU11)</f>
        <v>229</v>
      </c>
      <c r="AW11" s="6"/>
      <c r="AX11" s="6"/>
      <c r="AY11" s="6"/>
      <c r="AZ11" s="6"/>
      <c r="BA11" s="6"/>
      <c r="BB11" s="6"/>
      <c r="BC11" s="6"/>
    </row>
    <row r="12" spans="1:55">
      <c r="A12" s="1">
        <v>43468</v>
      </c>
      <c r="B12" s="2">
        <v>72</v>
      </c>
      <c r="C12" s="2">
        <v>45</v>
      </c>
      <c r="D12" s="3">
        <f t="shared" si="2"/>
        <v>117</v>
      </c>
      <c r="E12" s="2">
        <v>0</v>
      </c>
      <c r="F12" s="2">
        <v>0</v>
      </c>
      <c r="G12" s="3">
        <f t="shared" si="3"/>
        <v>0</v>
      </c>
      <c r="H12" s="2">
        <v>0</v>
      </c>
      <c r="I12" s="2">
        <v>0</v>
      </c>
      <c r="J12" s="3">
        <f t="shared" si="4"/>
        <v>0</v>
      </c>
      <c r="K12" s="3">
        <f t="shared" si="5"/>
        <v>0</v>
      </c>
      <c r="L12" s="2">
        <v>0</v>
      </c>
      <c r="M12" s="2">
        <v>0</v>
      </c>
      <c r="N12" s="2">
        <v>0</v>
      </c>
      <c r="O12" s="3">
        <f t="shared" si="0"/>
        <v>0</v>
      </c>
      <c r="P12" s="2">
        <v>0</v>
      </c>
      <c r="Q12" s="2">
        <v>0</v>
      </c>
      <c r="R12" s="3">
        <f t="shared" si="6"/>
        <v>0</v>
      </c>
      <c r="S12" s="2">
        <v>0</v>
      </c>
      <c r="T12" s="2">
        <v>0</v>
      </c>
      <c r="U12" s="3">
        <f t="shared" si="7"/>
        <v>0</v>
      </c>
      <c r="V12" s="3">
        <f t="shared" si="1"/>
        <v>0</v>
      </c>
      <c r="W12" s="3"/>
      <c r="X12" s="18">
        <v>0</v>
      </c>
      <c r="Y12" s="18">
        <v>0</v>
      </c>
      <c r="Z12" s="3">
        <f t="shared" si="8"/>
        <v>0</v>
      </c>
      <c r="AA12" s="18">
        <v>0</v>
      </c>
      <c r="AB12" s="18">
        <v>0</v>
      </c>
      <c r="AC12" s="3">
        <f t="shared" si="9"/>
        <v>0</v>
      </c>
      <c r="AD12" s="3">
        <f t="shared" si="10"/>
        <v>0</v>
      </c>
      <c r="AE12" s="18">
        <v>0</v>
      </c>
      <c r="AF12" s="18">
        <v>0</v>
      </c>
      <c r="AG12" s="18">
        <v>0</v>
      </c>
      <c r="AH12" s="18">
        <v>0</v>
      </c>
      <c r="AI12" s="3">
        <f t="shared" si="11"/>
        <v>0</v>
      </c>
      <c r="AJ12" s="2">
        <v>72</v>
      </c>
      <c r="AK12" s="2">
        <v>45</v>
      </c>
      <c r="AL12" s="2">
        <v>0</v>
      </c>
      <c r="AM12" s="2">
        <v>0</v>
      </c>
      <c r="AN12" s="3">
        <f t="shared" si="12"/>
        <v>117</v>
      </c>
      <c r="AO12" s="2">
        <v>0</v>
      </c>
      <c r="AP12" s="2">
        <v>0</v>
      </c>
      <c r="AQ12" s="2">
        <v>0</v>
      </c>
      <c r="AR12" s="2">
        <v>0</v>
      </c>
      <c r="AS12" s="3">
        <f t="shared" si="13"/>
        <v>0</v>
      </c>
      <c r="AT12" s="2">
        <f t="shared" si="14"/>
        <v>117</v>
      </c>
      <c r="AU12" s="2">
        <f t="shared" si="15"/>
        <v>0</v>
      </c>
      <c r="AV12" s="3">
        <f t="shared" si="16"/>
        <v>117</v>
      </c>
      <c r="AW12" s="6"/>
      <c r="AX12" s="6"/>
      <c r="AY12" s="6"/>
      <c r="AZ12" s="6"/>
      <c r="BA12" s="6"/>
      <c r="BB12" s="6"/>
      <c r="BC12" s="6"/>
    </row>
    <row r="13" spans="1:55">
      <c r="A13" s="1">
        <v>43469</v>
      </c>
      <c r="B13" s="2">
        <v>73</v>
      </c>
      <c r="C13" s="2">
        <v>99</v>
      </c>
      <c r="D13" s="3">
        <f t="shared" si="2"/>
        <v>172</v>
      </c>
      <c r="E13" s="2">
        <v>7</v>
      </c>
      <c r="F13" s="2">
        <v>15</v>
      </c>
      <c r="G13" s="3">
        <f t="shared" si="3"/>
        <v>22</v>
      </c>
      <c r="H13" s="2">
        <v>1</v>
      </c>
      <c r="I13" s="2">
        <v>0</v>
      </c>
      <c r="J13" s="3">
        <f t="shared" si="4"/>
        <v>1</v>
      </c>
      <c r="K13" s="3">
        <f t="shared" si="5"/>
        <v>23</v>
      </c>
      <c r="L13" s="2">
        <v>24</v>
      </c>
      <c r="M13" s="2">
        <v>0</v>
      </c>
      <c r="N13" s="2">
        <v>0</v>
      </c>
      <c r="O13" s="3">
        <f t="shared" si="0"/>
        <v>24</v>
      </c>
      <c r="P13" s="2">
        <v>9</v>
      </c>
      <c r="Q13" s="2">
        <v>6</v>
      </c>
      <c r="R13" s="3">
        <f t="shared" si="6"/>
        <v>15</v>
      </c>
      <c r="S13" s="2">
        <v>0</v>
      </c>
      <c r="T13" s="2">
        <v>0</v>
      </c>
      <c r="U13" s="3">
        <f t="shared" si="7"/>
        <v>0</v>
      </c>
      <c r="V13" s="3">
        <f t="shared" si="1"/>
        <v>15</v>
      </c>
      <c r="W13" s="3"/>
      <c r="X13" s="18">
        <v>0</v>
      </c>
      <c r="Y13" s="18">
        <v>0</v>
      </c>
      <c r="Z13" s="3">
        <f t="shared" si="8"/>
        <v>0</v>
      </c>
      <c r="AA13" s="18">
        <v>0</v>
      </c>
      <c r="AB13" s="18">
        <v>0</v>
      </c>
      <c r="AC13" s="3">
        <f t="shared" si="9"/>
        <v>0</v>
      </c>
      <c r="AD13" s="3">
        <f t="shared" si="10"/>
        <v>0</v>
      </c>
      <c r="AE13" s="18">
        <v>0</v>
      </c>
      <c r="AF13" s="18">
        <v>2</v>
      </c>
      <c r="AG13" s="18">
        <v>0</v>
      </c>
      <c r="AH13" s="18">
        <v>0</v>
      </c>
      <c r="AI13" s="3">
        <f t="shared" si="11"/>
        <v>2</v>
      </c>
      <c r="AJ13" s="2">
        <v>9</v>
      </c>
      <c r="AK13" s="2">
        <v>27</v>
      </c>
      <c r="AL13" s="2">
        <v>0</v>
      </c>
      <c r="AM13" s="2">
        <v>0</v>
      </c>
      <c r="AN13" s="3">
        <f t="shared" si="12"/>
        <v>36</v>
      </c>
      <c r="AO13" s="2">
        <v>72</v>
      </c>
      <c r="AP13" s="2">
        <v>113</v>
      </c>
      <c r="AQ13" s="2">
        <v>9</v>
      </c>
      <c r="AR13" s="2">
        <v>6</v>
      </c>
      <c r="AS13" s="3">
        <f t="shared" si="13"/>
        <v>200</v>
      </c>
      <c r="AT13" s="2">
        <f t="shared" si="14"/>
        <v>36</v>
      </c>
      <c r="AU13" s="2">
        <f t="shared" si="15"/>
        <v>200</v>
      </c>
      <c r="AV13" s="3">
        <f t="shared" si="16"/>
        <v>236</v>
      </c>
      <c r="AW13" s="4"/>
      <c r="AX13" s="4"/>
      <c r="AY13" s="4"/>
      <c r="AZ13" s="4"/>
      <c r="BA13" s="4"/>
      <c r="BB13" s="4"/>
      <c r="BC13" s="4"/>
    </row>
    <row r="14" spans="1:55">
      <c r="A14" s="1">
        <v>43470</v>
      </c>
      <c r="B14" s="2">
        <v>61</v>
      </c>
      <c r="C14" s="2">
        <v>71</v>
      </c>
      <c r="D14" s="3">
        <f t="shared" si="2"/>
        <v>132</v>
      </c>
      <c r="E14" s="2">
        <v>9</v>
      </c>
      <c r="F14" s="2">
        <v>10</v>
      </c>
      <c r="G14" s="3">
        <f t="shared" si="3"/>
        <v>19</v>
      </c>
      <c r="H14" s="2">
        <v>1</v>
      </c>
      <c r="I14" s="2">
        <v>0</v>
      </c>
      <c r="J14" s="3">
        <f t="shared" si="4"/>
        <v>1</v>
      </c>
      <c r="K14" s="3">
        <f t="shared" si="5"/>
        <v>20</v>
      </c>
      <c r="L14" s="2">
        <v>36</v>
      </c>
      <c r="M14" s="2">
        <v>0</v>
      </c>
      <c r="N14" s="2">
        <v>13</v>
      </c>
      <c r="O14" s="3">
        <f t="shared" si="0"/>
        <v>49</v>
      </c>
      <c r="P14" s="2">
        <v>1</v>
      </c>
      <c r="Q14" s="2">
        <v>0</v>
      </c>
      <c r="R14" s="3">
        <f t="shared" si="6"/>
        <v>1</v>
      </c>
      <c r="S14" s="2">
        <v>0</v>
      </c>
      <c r="T14" s="2">
        <v>0</v>
      </c>
      <c r="U14" s="3">
        <f t="shared" si="7"/>
        <v>0</v>
      </c>
      <c r="V14" s="3">
        <f t="shared" si="1"/>
        <v>1</v>
      </c>
      <c r="W14" s="3"/>
      <c r="X14" s="18">
        <v>0</v>
      </c>
      <c r="Y14" s="18">
        <v>0</v>
      </c>
      <c r="Z14" s="3">
        <f t="shared" si="8"/>
        <v>0</v>
      </c>
      <c r="AA14" s="18">
        <v>0</v>
      </c>
      <c r="AB14" s="18">
        <v>0</v>
      </c>
      <c r="AC14" s="3">
        <f t="shared" si="9"/>
        <v>0</v>
      </c>
      <c r="AD14" s="3">
        <f t="shared" si="10"/>
        <v>0</v>
      </c>
      <c r="AE14" s="18">
        <v>0</v>
      </c>
      <c r="AF14" s="18">
        <v>0</v>
      </c>
      <c r="AG14" s="18">
        <v>0</v>
      </c>
      <c r="AH14" s="18">
        <v>0</v>
      </c>
      <c r="AI14" s="3">
        <f t="shared" si="11"/>
        <v>0</v>
      </c>
      <c r="AJ14" s="2">
        <v>28</v>
      </c>
      <c r="AK14" s="2">
        <v>23</v>
      </c>
      <c r="AL14" s="2">
        <v>0</v>
      </c>
      <c r="AM14" s="2">
        <v>0</v>
      </c>
      <c r="AN14" s="3">
        <f t="shared" si="12"/>
        <v>51</v>
      </c>
      <c r="AO14" s="2">
        <v>43</v>
      </c>
      <c r="AP14" s="2">
        <v>107</v>
      </c>
      <c r="AQ14" s="2">
        <v>1</v>
      </c>
      <c r="AR14" s="2">
        <v>0</v>
      </c>
      <c r="AS14" s="3">
        <f t="shared" si="13"/>
        <v>151</v>
      </c>
      <c r="AT14" s="2">
        <f t="shared" si="14"/>
        <v>51</v>
      </c>
      <c r="AU14" s="2">
        <f t="shared" si="15"/>
        <v>151</v>
      </c>
      <c r="AV14" s="3">
        <f t="shared" si="16"/>
        <v>202</v>
      </c>
      <c r="AW14" s="4"/>
      <c r="AX14" s="4"/>
      <c r="AY14" s="4"/>
      <c r="AZ14" s="4"/>
      <c r="BA14" s="4"/>
      <c r="BB14" s="4"/>
      <c r="BC14" s="4"/>
    </row>
    <row r="15" spans="1:55">
      <c r="A15" s="1">
        <v>43471</v>
      </c>
      <c r="B15" s="2">
        <v>79</v>
      </c>
      <c r="C15" s="2">
        <v>99</v>
      </c>
      <c r="D15" s="3">
        <f t="shared" si="2"/>
        <v>178</v>
      </c>
      <c r="E15" s="2">
        <v>18</v>
      </c>
      <c r="F15" s="2">
        <v>23</v>
      </c>
      <c r="G15" s="3">
        <f t="shared" si="3"/>
        <v>41</v>
      </c>
      <c r="H15" s="2">
        <v>2</v>
      </c>
      <c r="I15" s="2">
        <v>0</v>
      </c>
      <c r="J15" s="3">
        <f t="shared" si="4"/>
        <v>2</v>
      </c>
      <c r="K15" s="3">
        <f t="shared" si="5"/>
        <v>43</v>
      </c>
      <c r="L15" s="2">
        <v>27</v>
      </c>
      <c r="M15" s="2">
        <v>0</v>
      </c>
      <c r="N15" s="2">
        <v>0</v>
      </c>
      <c r="O15" s="3">
        <f t="shared" si="0"/>
        <v>27</v>
      </c>
      <c r="P15" s="2">
        <v>14</v>
      </c>
      <c r="Q15" s="2">
        <v>6</v>
      </c>
      <c r="R15" s="3">
        <f t="shared" si="6"/>
        <v>20</v>
      </c>
      <c r="S15" s="2">
        <v>1</v>
      </c>
      <c r="T15" s="2">
        <v>0</v>
      </c>
      <c r="U15" s="3">
        <f t="shared" si="7"/>
        <v>1</v>
      </c>
      <c r="V15" s="3">
        <f t="shared" si="1"/>
        <v>21</v>
      </c>
      <c r="W15" s="3"/>
      <c r="X15" s="18">
        <v>0</v>
      </c>
      <c r="Y15" s="18">
        <v>0</v>
      </c>
      <c r="Z15" s="3">
        <f t="shared" si="8"/>
        <v>0</v>
      </c>
      <c r="AA15" s="18">
        <v>0</v>
      </c>
      <c r="AB15" s="18">
        <v>0</v>
      </c>
      <c r="AC15" s="3">
        <f t="shared" si="9"/>
        <v>0</v>
      </c>
      <c r="AD15" s="3">
        <f t="shared" si="10"/>
        <v>0</v>
      </c>
      <c r="AE15" s="18">
        <v>2</v>
      </c>
      <c r="AF15" s="18">
        <v>0</v>
      </c>
      <c r="AG15" s="18">
        <v>0</v>
      </c>
      <c r="AH15" s="18">
        <v>0</v>
      </c>
      <c r="AI15" s="3">
        <f t="shared" si="11"/>
        <v>2</v>
      </c>
      <c r="AJ15" s="2">
        <v>21</v>
      </c>
      <c r="AK15" s="2">
        <v>24</v>
      </c>
      <c r="AL15" s="2">
        <v>5</v>
      </c>
      <c r="AM15" s="2">
        <v>3</v>
      </c>
      <c r="AN15" s="3">
        <f t="shared" si="12"/>
        <v>53</v>
      </c>
      <c r="AO15" s="2">
        <v>80</v>
      </c>
      <c r="AP15" s="2">
        <v>124</v>
      </c>
      <c r="AQ15" s="2">
        <v>10</v>
      </c>
      <c r="AR15" s="2">
        <v>4</v>
      </c>
      <c r="AS15" s="3">
        <f t="shared" si="13"/>
        <v>218</v>
      </c>
      <c r="AT15" s="2">
        <f t="shared" si="14"/>
        <v>53</v>
      </c>
      <c r="AU15" s="2">
        <f t="shared" si="15"/>
        <v>218</v>
      </c>
      <c r="AV15" s="3">
        <f t="shared" si="16"/>
        <v>271</v>
      </c>
      <c r="AW15" s="4"/>
      <c r="AX15" s="4"/>
      <c r="AY15" s="4"/>
      <c r="AZ15" s="4"/>
      <c r="BA15" s="4"/>
      <c r="BB15" s="4"/>
      <c r="BC15" s="4"/>
    </row>
    <row r="16" spans="1:55">
      <c r="A16" s="1">
        <v>43472</v>
      </c>
      <c r="B16" s="2">
        <v>88</v>
      </c>
      <c r="C16" s="2">
        <v>76</v>
      </c>
      <c r="D16" s="3">
        <f t="shared" si="2"/>
        <v>164</v>
      </c>
      <c r="E16" s="2">
        <v>9</v>
      </c>
      <c r="F16" s="2">
        <v>12</v>
      </c>
      <c r="G16" s="3">
        <f t="shared" si="3"/>
        <v>21</v>
      </c>
      <c r="H16" s="2">
        <v>0</v>
      </c>
      <c r="I16" s="2">
        <v>0</v>
      </c>
      <c r="J16" s="3">
        <f t="shared" si="4"/>
        <v>0</v>
      </c>
      <c r="K16" s="3">
        <f t="shared" si="5"/>
        <v>21</v>
      </c>
      <c r="L16" s="2">
        <v>25</v>
      </c>
      <c r="M16" s="2">
        <v>0</v>
      </c>
      <c r="N16" s="2">
        <v>0</v>
      </c>
      <c r="O16" s="3">
        <f t="shared" si="0"/>
        <v>25</v>
      </c>
      <c r="P16" s="2">
        <v>8</v>
      </c>
      <c r="Q16" s="2">
        <v>5</v>
      </c>
      <c r="R16" s="3">
        <f t="shared" si="6"/>
        <v>13</v>
      </c>
      <c r="S16" s="2">
        <v>2</v>
      </c>
      <c r="T16" s="2">
        <v>1</v>
      </c>
      <c r="U16" s="3">
        <f t="shared" si="7"/>
        <v>3</v>
      </c>
      <c r="V16" s="3">
        <f t="shared" si="1"/>
        <v>16</v>
      </c>
      <c r="W16" s="3"/>
      <c r="X16" s="18">
        <v>0</v>
      </c>
      <c r="Y16" s="18">
        <v>0</v>
      </c>
      <c r="Z16" s="3">
        <f t="shared" si="8"/>
        <v>0</v>
      </c>
      <c r="AA16" s="18">
        <v>0</v>
      </c>
      <c r="AB16" s="18">
        <v>0</v>
      </c>
      <c r="AC16" s="3">
        <f t="shared" si="9"/>
        <v>0</v>
      </c>
      <c r="AD16" s="3">
        <f t="shared" si="10"/>
        <v>0</v>
      </c>
      <c r="AE16" s="18">
        <v>0</v>
      </c>
      <c r="AF16" s="18">
        <v>1</v>
      </c>
      <c r="AG16" s="18">
        <v>0</v>
      </c>
      <c r="AH16" s="18">
        <v>0</v>
      </c>
      <c r="AI16" s="3">
        <f t="shared" si="11"/>
        <v>1</v>
      </c>
      <c r="AJ16" s="2">
        <v>14</v>
      </c>
      <c r="AK16" s="2">
        <v>22</v>
      </c>
      <c r="AL16" s="2">
        <v>2</v>
      </c>
      <c r="AM16" s="2">
        <v>1</v>
      </c>
      <c r="AN16" s="3">
        <f t="shared" si="12"/>
        <v>39</v>
      </c>
      <c r="AO16" s="2">
        <v>83</v>
      </c>
      <c r="AP16" s="2">
        <v>92</v>
      </c>
      <c r="AQ16" s="2">
        <v>8</v>
      </c>
      <c r="AR16" s="2">
        <v>5</v>
      </c>
      <c r="AS16" s="3">
        <f t="shared" si="13"/>
        <v>188</v>
      </c>
      <c r="AT16" s="2">
        <f t="shared" si="14"/>
        <v>39</v>
      </c>
      <c r="AU16" s="2">
        <f t="shared" si="15"/>
        <v>188</v>
      </c>
      <c r="AV16" s="3">
        <f t="shared" si="16"/>
        <v>227</v>
      </c>
      <c r="AW16" s="4"/>
      <c r="AX16" s="4"/>
      <c r="AY16" s="4"/>
      <c r="AZ16" s="4"/>
      <c r="BA16" s="4"/>
      <c r="BB16" s="4"/>
      <c r="BC16" s="4"/>
    </row>
    <row r="17" spans="1:55">
      <c r="A17" s="1">
        <v>43473</v>
      </c>
      <c r="B17" s="2">
        <v>80</v>
      </c>
      <c r="C17" s="2">
        <v>84</v>
      </c>
      <c r="D17" s="3">
        <f t="shared" si="2"/>
        <v>164</v>
      </c>
      <c r="E17" s="2">
        <v>18</v>
      </c>
      <c r="F17" s="2">
        <v>9</v>
      </c>
      <c r="G17" s="3">
        <f t="shared" si="3"/>
        <v>27</v>
      </c>
      <c r="H17" s="2">
        <v>0</v>
      </c>
      <c r="I17" s="2">
        <v>0</v>
      </c>
      <c r="J17" s="3">
        <f t="shared" si="4"/>
        <v>0</v>
      </c>
      <c r="K17" s="3">
        <f t="shared" si="5"/>
        <v>27</v>
      </c>
      <c r="L17" s="2">
        <v>33</v>
      </c>
      <c r="M17" s="2">
        <v>0</v>
      </c>
      <c r="N17" s="2">
        <v>0</v>
      </c>
      <c r="O17" s="3">
        <f t="shared" si="0"/>
        <v>33</v>
      </c>
      <c r="P17" s="2">
        <v>9</v>
      </c>
      <c r="Q17" s="2">
        <v>6</v>
      </c>
      <c r="R17" s="3">
        <f t="shared" si="6"/>
        <v>15</v>
      </c>
      <c r="S17" s="2">
        <v>0</v>
      </c>
      <c r="T17" s="2">
        <v>0</v>
      </c>
      <c r="U17" s="3">
        <f t="shared" si="7"/>
        <v>0</v>
      </c>
      <c r="V17" s="3">
        <f t="shared" si="1"/>
        <v>15</v>
      </c>
      <c r="W17" s="3"/>
      <c r="X17" s="18">
        <v>0</v>
      </c>
      <c r="Y17" s="18">
        <v>0</v>
      </c>
      <c r="Z17" s="3">
        <f t="shared" si="8"/>
        <v>0</v>
      </c>
      <c r="AA17" s="18">
        <v>0</v>
      </c>
      <c r="AB17" s="18">
        <v>0</v>
      </c>
      <c r="AC17" s="3">
        <f t="shared" si="9"/>
        <v>0</v>
      </c>
      <c r="AD17" s="3">
        <f t="shared" si="10"/>
        <v>0</v>
      </c>
      <c r="AE17" s="18">
        <v>0</v>
      </c>
      <c r="AF17" s="18">
        <v>0</v>
      </c>
      <c r="AG17" s="18">
        <v>0</v>
      </c>
      <c r="AH17" s="18">
        <v>0</v>
      </c>
      <c r="AI17" s="3">
        <f t="shared" si="11"/>
        <v>0</v>
      </c>
      <c r="AJ17" s="2">
        <v>18</v>
      </c>
      <c r="AK17" s="2">
        <v>27</v>
      </c>
      <c r="AL17" s="2">
        <v>1</v>
      </c>
      <c r="AM17" s="2">
        <v>0</v>
      </c>
      <c r="AN17" s="3">
        <f t="shared" si="12"/>
        <v>46</v>
      </c>
      <c r="AO17" s="2">
        <v>81</v>
      </c>
      <c r="AP17" s="2">
        <v>97</v>
      </c>
      <c r="AQ17" s="2">
        <v>9</v>
      </c>
      <c r="AR17" s="2">
        <v>6</v>
      </c>
      <c r="AS17" s="3">
        <f t="shared" si="13"/>
        <v>193</v>
      </c>
      <c r="AT17" s="2">
        <f t="shared" si="14"/>
        <v>46</v>
      </c>
      <c r="AU17" s="2">
        <f t="shared" si="15"/>
        <v>193</v>
      </c>
      <c r="AV17" s="3">
        <f t="shared" si="16"/>
        <v>239</v>
      </c>
      <c r="AW17" s="4"/>
      <c r="AX17" s="4"/>
      <c r="AY17" s="4"/>
      <c r="AZ17" s="4"/>
      <c r="BA17" s="4"/>
      <c r="BB17" s="4"/>
      <c r="BC17" s="4"/>
    </row>
    <row r="18" spans="1:55">
      <c r="A18" s="1">
        <v>43474</v>
      </c>
      <c r="B18" s="2">
        <v>93</v>
      </c>
      <c r="C18" s="2">
        <v>67</v>
      </c>
      <c r="D18" s="3">
        <f t="shared" si="2"/>
        <v>160</v>
      </c>
      <c r="E18" s="2">
        <v>15</v>
      </c>
      <c r="F18" s="2">
        <v>17</v>
      </c>
      <c r="G18" s="3">
        <f t="shared" si="3"/>
        <v>32</v>
      </c>
      <c r="H18" s="2">
        <v>0</v>
      </c>
      <c r="I18" s="2">
        <v>0</v>
      </c>
      <c r="J18" s="3">
        <f t="shared" si="4"/>
        <v>0</v>
      </c>
      <c r="K18" s="3">
        <f t="shared" si="5"/>
        <v>32</v>
      </c>
      <c r="L18" s="2">
        <v>40</v>
      </c>
      <c r="M18" s="2">
        <v>0</v>
      </c>
      <c r="N18" s="2">
        <v>0</v>
      </c>
      <c r="O18" s="3">
        <f t="shared" si="0"/>
        <v>40</v>
      </c>
      <c r="P18" s="2">
        <v>12</v>
      </c>
      <c r="Q18" s="2">
        <v>14</v>
      </c>
      <c r="R18" s="3">
        <f t="shared" si="6"/>
        <v>26</v>
      </c>
      <c r="S18" s="2">
        <v>1</v>
      </c>
      <c r="T18" s="2">
        <v>0</v>
      </c>
      <c r="U18" s="3">
        <f t="shared" si="7"/>
        <v>1</v>
      </c>
      <c r="V18" s="3">
        <f t="shared" si="1"/>
        <v>27</v>
      </c>
      <c r="W18" s="3"/>
      <c r="X18" s="18">
        <v>0</v>
      </c>
      <c r="Y18" s="18">
        <v>0</v>
      </c>
      <c r="Z18" s="3">
        <f t="shared" si="8"/>
        <v>0</v>
      </c>
      <c r="AA18" s="18">
        <v>0</v>
      </c>
      <c r="AB18" s="18">
        <v>0</v>
      </c>
      <c r="AC18" s="3">
        <f t="shared" si="9"/>
        <v>0</v>
      </c>
      <c r="AD18" s="3">
        <f t="shared" si="10"/>
        <v>0</v>
      </c>
      <c r="AE18" s="18">
        <v>2</v>
      </c>
      <c r="AF18" s="18">
        <v>1</v>
      </c>
      <c r="AG18" s="18">
        <v>0</v>
      </c>
      <c r="AH18" s="18">
        <v>0</v>
      </c>
      <c r="AI18" s="3">
        <f t="shared" si="11"/>
        <v>3</v>
      </c>
      <c r="AJ18" s="2">
        <v>20</v>
      </c>
      <c r="AK18" s="2">
        <v>18</v>
      </c>
      <c r="AL18" s="2">
        <v>1</v>
      </c>
      <c r="AM18" s="2">
        <v>1</v>
      </c>
      <c r="AN18" s="3">
        <f t="shared" si="12"/>
        <v>40</v>
      </c>
      <c r="AO18" s="2">
        <v>91</v>
      </c>
      <c r="AP18" s="2">
        <v>106</v>
      </c>
      <c r="AQ18" s="2">
        <v>12</v>
      </c>
      <c r="AR18" s="2">
        <v>13</v>
      </c>
      <c r="AS18" s="3">
        <f t="shared" si="13"/>
        <v>222</v>
      </c>
      <c r="AT18" s="2">
        <f t="shared" si="14"/>
        <v>40</v>
      </c>
      <c r="AU18" s="2">
        <f t="shared" si="15"/>
        <v>222</v>
      </c>
      <c r="AV18" s="3">
        <f t="shared" si="16"/>
        <v>262</v>
      </c>
      <c r="AW18" s="4"/>
      <c r="AX18" s="4"/>
      <c r="AY18" s="4"/>
      <c r="AZ18" s="4"/>
      <c r="BA18" s="4"/>
      <c r="BB18" s="4"/>
      <c r="BC18" s="4"/>
    </row>
    <row r="19" spans="1:55">
      <c r="A19" s="1">
        <v>43475</v>
      </c>
      <c r="B19" s="2">
        <v>38</v>
      </c>
      <c r="C19" s="2">
        <v>60</v>
      </c>
      <c r="D19" s="3">
        <f t="shared" si="2"/>
        <v>98</v>
      </c>
      <c r="E19" s="2">
        <v>0</v>
      </c>
      <c r="F19" s="2">
        <v>0</v>
      </c>
      <c r="G19" s="3">
        <f t="shared" si="3"/>
        <v>0</v>
      </c>
      <c r="H19" s="2">
        <v>0</v>
      </c>
      <c r="I19" s="2">
        <v>0</v>
      </c>
      <c r="J19" s="3">
        <f t="shared" si="4"/>
        <v>0</v>
      </c>
      <c r="K19" s="3">
        <f t="shared" si="5"/>
        <v>0</v>
      </c>
      <c r="L19" s="2">
        <v>0</v>
      </c>
      <c r="M19" s="2">
        <v>0</v>
      </c>
      <c r="N19" s="2">
        <v>0</v>
      </c>
      <c r="O19" s="3">
        <f t="shared" si="0"/>
        <v>0</v>
      </c>
      <c r="P19" s="2">
        <v>2</v>
      </c>
      <c r="Q19" s="2">
        <v>0</v>
      </c>
      <c r="R19" s="3">
        <f t="shared" si="6"/>
        <v>2</v>
      </c>
      <c r="S19" s="2">
        <v>0</v>
      </c>
      <c r="T19" s="2">
        <v>0</v>
      </c>
      <c r="U19" s="3">
        <f t="shared" si="7"/>
        <v>0</v>
      </c>
      <c r="V19" s="3">
        <f t="shared" si="1"/>
        <v>2</v>
      </c>
      <c r="W19" s="3"/>
      <c r="X19" s="18">
        <v>0</v>
      </c>
      <c r="Y19" s="18">
        <v>0</v>
      </c>
      <c r="Z19" s="3">
        <f t="shared" si="8"/>
        <v>0</v>
      </c>
      <c r="AA19" s="18">
        <v>0</v>
      </c>
      <c r="AB19" s="18">
        <v>0</v>
      </c>
      <c r="AC19" s="3">
        <f t="shared" si="9"/>
        <v>0</v>
      </c>
      <c r="AD19" s="3">
        <f t="shared" si="10"/>
        <v>0</v>
      </c>
      <c r="AE19" s="18">
        <v>0</v>
      </c>
      <c r="AF19" s="18">
        <v>0</v>
      </c>
      <c r="AG19" s="18">
        <v>0</v>
      </c>
      <c r="AH19" s="18">
        <v>0</v>
      </c>
      <c r="AI19" s="3">
        <f t="shared" si="11"/>
        <v>0</v>
      </c>
      <c r="AJ19" s="2">
        <v>38</v>
      </c>
      <c r="AK19" s="2">
        <v>60</v>
      </c>
      <c r="AL19" s="2">
        <v>2</v>
      </c>
      <c r="AM19" s="2">
        <v>0</v>
      </c>
      <c r="AN19" s="3">
        <f t="shared" si="12"/>
        <v>100</v>
      </c>
      <c r="AO19" s="2">
        <v>0</v>
      </c>
      <c r="AP19" s="2">
        <v>0</v>
      </c>
      <c r="AQ19" s="2">
        <v>0</v>
      </c>
      <c r="AR19" s="2">
        <v>0</v>
      </c>
      <c r="AS19" s="3">
        <f t="shared" si="13"/>
        <v>0</v>
      </c>
      <c r="AT19" s="2">
        <f t="shared" si="14"/>
        <v>100</v>
      </c>
      <c r="AU19" s="2">
        <f t="shared" si="15"/>
        <v>0</v>
      </c>
      <c r="AV19" s="3">
        <f t="shared" si="16"/>
        <v>100</v>
      </c>
      <c r="AW19" s="4"/>
      <c r="AX19" s="4"/>
      <c r="AY19" s="4"/>
      <c r="AZ19" s="4"/>
      <c r="BA19" s="4"/>
      <c r="BB19" s="4"/>
      <c r="BC19" s="4"/>
    </row>
    <row r="20" spans="1:55">
      <c r="A20" s="1">
        <v>43476</v>
      </c>
      <c r="B20" s="2">
        <v>72</v>
      </c>
      <c r="C20" s="2">
        <v>99</v>
      </c>
      <c r="D20" s="3">
        <f t="shared" si="2"/>
        <v>171</v>
      </c>
      <c r="E20" s="2">
        <v>7</v>
      </c>
      <c r="F20" s="2">
        <v>14</v>
      </c>
      <c r="G20" s="3">
        <f t="shared" si="3"/>
        <v>21</v>
      </c>
      <c r="H20" s="2">
        <v>1</v>
      </c>
      <c r="I20" s="2">
        <v>0</v>
      </c>
      <c r="J20" s="3">
        <f t="shared" si="4"/>
        <v>1</v>
      </c>
      <c r="K20" s="3">
        <f t="shared" si="5"/>
        <v>22</v>
      </c>
      <c r="L20" s="2">
        <v>25</v>
      </c>
      <c r="M20" s="2">
        <v>0</v>
      </c>
      <c r="N20" s="2">
        <v>0</v>
      </c>
      <c r="O20" s="3">
        <f t="shared" si="0"/>
        <v>25</v>
      </c>
      <c r="P20" s="2">
        <v>9</v>
      </c>
      <c r="Q20" s="2">
        <v>6</v>
      </c>
      <c r="R20" s="3">
        <f t="shared" si="6"/>
        <v>15</v>
      </c>
      <c r="S20" s="2">
        <v>0</v>
      </c>
      <c r="T20" s="2">
        <v>0</v>
      </c>
      <c r="U20" s="3">
        <f t="shared" si="7"/>
        <v>0</v>
      </c>
      <c r="V20" s="3">
        <f t="shared" si="1"/>
        <v>15</v>
      </c>
      <c r="W20" s="3"/>
      <c r="X20" s="18">
        <v>0</v>
      </c>
      <c r="Y20" s="18">
        <v>0</v>
      </c>
      <c r="Z20" s="3">
        <f t="shared" si="8"/>
        <v>0</v>
      </c>
      <c r="AA20" s="18">
        <v>0</v>
      </c>
      <c r="AB20" s="18">
        <v>0</v>
      </c>
      <c r="AC20" s="3">
        <f t="shared" si="9"/>
        <v>0</v>
      </c>
      <c r="AD20" s="3">
        <f t="shared" si="10"/>
        <v>0</v>
      </c>
      <c r="AE20" s="18">
        <v>0</v>
      </c>
      <c r="AF20" s="18">
        <v>3</v>
      </c>
      <c r="AG20" s="18">
        <v>0</v>
      </c>
      <c r="AH20" s="18">
        <v>0</v>
      </c>
      <c r="AI20" s="3">
        <f t="shared" si="11"/>
        <v>3</v>
      </c>
      <c r="AJ20" s="2">
        <v>3</v>
      </c>
      <c r="AK20" s="2">
        <v>2</v>
      </c>
      <c r="AL20" s="2">
        <v>0</v>
      </c>
      <c r="AM20" s="2">
        <v>0</v>
      </c>
      <c r="AN20" s="3">
        <f t="shared" si="12"/>
        <v>5</v>
      </c>
      <c r="AO20" s="2">
        <v>78</v>
      </c>
      <c r="AP20" s="2">
        <v>138</v>
      </c>
      <c r="AQ20" s="2">
        <v>9</v>
      </c>
      <c r="AR20" s="2">
        <v>6</v>
      </c>
      <c r="AS20" s="3">
        <f t="shared" si="13"/>
        <v>231</v>
      </c>
      <c r="AT20" s="2">
        <f t="shared" si="14"/>
        <v>5</v>
      </c>
      <c r="AU20" s="2">
        <f t="shared" si="15"/>
        <v>231</v>
      </c>
      <c r="AV20" s="3">
        <f t="shared" si="16"/>
        <v>236</v>
      </c>
      <c r="AW20" s="4"/>
      <c r="AX20" s="4"/>
      <c r="AY20" s="4"/>
      <c r="AZ20" s="4"/>
      <c r="BA20" s="4"/>
      <c r="BB20" s="4"/>
      <c r="BC20" s="4"/>
    </row>
    <row r="21" spans="1:55">
      <c r="A21" s="1">
        <v>43477</v>
      </c>
      <c r="B21" s="2">
        <v>84</v>
      </c>
      <c r="C21" s="2">
        <v>98</v>
      </c>
      <c r="D21" s="3">
        <f t="shared" si="2"/>
        <v>182</v>
      </c>
      <c r="E21" s="2">
        <v>8</v>
      </c>
      <c r="F21" s="2">
        <v>14</v>
      </c>
      <c r="G21" s="3">
        <f t="shared" si="3"/>
        <v>22</v>
      </c>
      <c r="H21" s="2">
        <v>1</v>
      </c>
      <c r="I21" s="2">
        <v>1</v>
      </c>
      <c r="J21" s="3">
        <f t="shared" si="4"/>
        <v>2</v>
      </c>
      <c r="K21" s="3">
        <f t="shared" si="5"/>
        <v>24</v>
      </c>
      <c r="L21" s="2">
        <v>32</v>
      </c>
      <c r="M21" s="2">
        <v>0</v>
      </c>
      <c r="N21" s="2">
        <v>11</v>
      </c>
      <c r="O21" s="3">
        <f t="shared" si="0"/>
        <v>43</v>
      </c>
      <c r="P21" s="2">
        <v>2</v>
      </c>
      <c r="Q21" s="2">
        <v>0</v>
      </c>
      <c r="R21" s="3">
        <f t="shared" si="6"/>
        <v>2</v>
      </c>
      <c r="S21" s="2">
        <v>0</v>
      </c>
      <c r="T21" s="2">
        <v>0</v>
      </c>
      <c r="U21" s="3">
        <f t="shared" si="7"/>
        <v>0</v>
      </c>
      <c r="V21" s="3">
        <f t="shared" si="1"/>
        <v>2</v>
      </c>
      <c r="W21" s="3"/>
      <c r="X21" s="18">
        <v>2</v>
      </c>
      <c r="Y21" s="18">
        <v>0</v>
      </c>
      <c r="Z21" s="3">
        <f t="shared" si="8"/>
        <v>2</v>
      </c>
      <c r="AA21" s="18">
        <v>0</v>
      </c>
      <c r="AB21" s="18">
        <v>0</v>
      </c>
      <c r="AC21" s="3">
        <f t="shared" si="9"/>
        <v>0</v>
      </c>
      <c r="AD21" s="3">
        <f t="shared" si="10"/>
        <v>2</v>
      </c>
      <c r="AE21" s="18">
        <v>1</v>
      </c>
      <c r="AF21" s="18">
        <v>1</v>
      </c>
      <c r="AG21" s="18">
        <v>0</v>
      </c>
      <c r="AH21" s="18">
        <v>0</v>
      </c>
      <c r="AI21" s="3">
        <f t="shared" si="11"/>
        <v>2</v>
      </c>
      <c r="AJ21" s="2">
        <v>17</v>
      </c>
      <c r="AK21" s="2">
        <v>23</v>
      </c>
      <c r="AL21" s="2">
        <v>0</v>
      </c>
      <c r="AM21" s="2">
        <v>0</v>
      </c>
      <c r="AN21" s="3">
        <f t="shared" si="12"/>
        <v>40</v>
      </c>
      <c r="AO21" s="2">
        <v>79</v>
      </c>
      <c r="AP21" s="2">
        <v>134</v>
      </c>
      <c r="AQ21" s="2">
        <v>2</v>
      </c>
      <c r="AR21" s="2">
        <v>0</v>
      </c>
      <c r="AS21" s="3">
        <f t="shared" si="13"/>
        <v>215</v>
      </c>
      <c r="AT21" s="2">
        <f t="shared" si="14"/>
        <v>40</v>
      </c>
      <c r="AU21" s="2">
        <f t="shared" si="15"/>
        <v>215</v>
      </c>
      <c r="AV21" s="3">
        <f t="shared" si="16"/>
        <v>255</v>
      </c>
      <c r="AW21" s="4"/>
      <c r="AX21" s="4"/>
      <c r="AY21" s="4"/>
      <c r="AZ21" s="4"/>
      <c r="BA21" s="4"/>
      <c r="BB21" s="4"/>
    </row>
    <row r="22" spans="1:55">
      <c r="A22" s="1">
        <v>43478</v>
      </c>
      <c r="B22" s="2">
        <v>79</v>
      </c>
      <c r="C22" s="2">
        <v>92</v>
      </c>
      <c r="D22" s="3">
        <f t="shared" si="2"/>
        <v>171</v>
      </c>
      <c r="E22" s="2">
        <v>20</v>
      </c>
      <c r="F22" s="2">
        <v>21</v>
      </c>
      <c r="G22" s="3">
        <f t="shared" si="3"/>
        <v>41</v>
      </c>
      <c r="H22" s="2">
        <v>2</v>
      </c>
      <c r="I22" s="2">
        <v>0</v>
      </c>
      <c r="J22" s="3">
        <f t="shared" si="4"/>
        <v>2</v>
      </c>
      <c r="K22" s="3">
        <f t="shared" si="5"/>
        <v>43</v>
      </c>
      <c r="L22" s="2">
        <v>28</v>
      </c>
      <c r="M22" s="2">
        <v>0</v>
      </c>
      <c r="N22" s="2">
        <v>0</v>
      </c>
      <c r="O22" s="3">
        <f t="shared" si="0"/>
        <v>28</v>
      </c>
      <c r="P22" s="2">
        <v>13</v>
      </c>
      <c r="Q22" s="2">
        <v>6</v>
      </c>
      <c r="R22" s="3">
        <f t="shared" si="6"/>
        <v>19</v>
      </c>
      <c r="S22" s="2">
        <v>1</v>
      </c>
      <c r="T22" s="2">
        <v>0</v>
      </c>
      <c r="U22" s="3">
        <f t="shared" si="7"/>
        <v>1</v>
      </c>
      <c r="V22" s="3">
        <f t="shared" si="1"/>
        <v>20</v>
      </c>
      <c r="W22" s="3"/>
      <c r="X22" s="18">
        <v>0</v>
      </c>
      <c r="Y22" s="18">
        <v>0</v>
      </c>
      <c r="Z22" s="3">
        <f t="shared" si="8"/>
        <v>0</v>
      </c>
      <c r="AA22" s="18">
        <v>0</v>
      </c>
      <c r="AB22" s="18">
        <v>0</v>
      </c>
      <c r="AC22" s="3">
        <f t="shared" si="9"/>
        <v>0</v>
      </c>
      <c r="AD22" s="3">
        <f t="shared" si="10"/>
        <v>0</v>
      </c>
      <c r="AE22" s="18">
        <v>1</v>
      </c>
      <c r="AF22" s="18">
        <v>1</v>
      </c>
      <c r="AG22" s="18">
        <v>0</v>
      </c>
      <c r="AH22" s="18">
        <v>0</v>
      </c>
      <c r="AI22" s="3">
        <f t="shared" si="11"/>
        <v>2</v>
      </c>
      <c r="AJ22" s="2">
        <v>10</v>
      </c>
      <c r="AK22" s="2">
        <v>5</v>
      </c>
      <c r="AL22" s="2">
        <v>0</v>
      </c>
      <c r="AM22" s="2">
        <v>0</v>
      </c>
      <c r="AN22" s="3">
        <f t="shared" si="12"/>
        <v>15</v>
      </c>
      <c r="AO22" s="2">
        <v>92</v>
      </c>
      <c r="AP22" s="2">
        <v>137</v>
      </c>
      <c r="AQ22" s="2">
        <v>14</v>
      </c>
      <c r="AR22" s="2">
        <v>6</v>
      </c>
      <c r="AS22" s="3">
        <f t="shared" si="13"/>
        <v>249</v>
      </c>
      <c r="AT22" s="2">
        <f t="shared" si="14"/>
        <v>15</v>
      </c>
      <c r="AU22" s="2">
        <f t="shared" si="15"/>
        <v>249</v>
      </c>
      <c r="AV22" s="3">
        <f t="shared" si="16"/>
        <v>264</v>
      </c>
      <c r="AW22" s="4"/>
      <c r="AX22" s="4"/>
      <c r="AY22" s="4"/>
      <c r="AZ22" s="4"/>
      <c r="BA22" s="4"/>
      <c r="BB22" s="4"/>
    </row>
    <row r="23" spans="1:55">
      <c r="A23" s="1">
        <v>43479</v>
      </c>
      <c r="B23" s="2">
        <v>90</v>
      </c>
      <c r="C23" s="2">
        <v>77</v>
      </c>
      <c r="D23" s="3">
        <f t="shared" si="2"/>
        <v>167</v>
      </c>
      <c r="E23" s="2">
        <v>6</v>
      </c>
      <c r="F23" s="2">
        <v>11</v>
      </c>
      <c r="G23" s="3">
        <f t="shared" si="3"/>
        <v>17</v>
      </c>
      <c r="H23" s="2">
        <v>0</v>
      </c>
      <c r="I23" s="2">
        <v>0</v>
      </c>
      <c r="J23" s="3">
        <f t="shared" si="4"/>
        <v>0</v>
      </c>
      <c r="K23" s="3">
        <f t="shared" si="5"/>
        <v>17</v>
      </c>
      <c r="L23" s="2">
        <v>21</v>
      </c>
      <c r="M23" s="2">
        <v>0</v>
      </c>
      <c r="N23" s="2">
        <v>0</v>
      </c>
      <c r="O23" s="3">
        <f t="shared" si="0"/>
        <v>21</v>
      </c>
      <c r="P23" s="2">
        <v>4</v>
      </c>
      <c r="Q23" s="2">
        <v>3</v>
      </c>
      <c r="R23" s="3">
        <f t="shared" si="6"/>
        <v>7</v>
      </c>
      <c r="S23" s="2">
        <v>1</v>
      </c>
      <c r="T23" s="2">
        <v>1</v>
      </c>
      <c r="U23" s="3">
        <f t="shared" si="7"/>
        <v>2</v>
      </c>
      <c r="V23" s="3">
        <f t="shared" si="1"/>
        <v>9</v>
      </c>
      <c r="W23" s="3"/>
      <c r="X23" s="18">
        <v>0</v>
      </c>
      <c r="Y23" s="18">
        <v>0</v>
      </c>
      <c r="Z23" s="3">
        <f t="shared" si="8"/>
        <v>0</v>
      </c>
      <c r="AA23" s="18">
        <v>0</v>
      </c>
      <c r="AB23" s="18">
        <v>0</v>
      </c>
      <c r="AC23" s="3">
        <f t="shared" si="9"/>
        <v>0</v>
      </c>
      <c r="AD23" s="3">
        <f t="shared" si="10"/>
        <v>0</v>
      </c>
      <c r="AE23" s="18">
        <v>0</v>
      </c>
      <c r="AF23" s="18">
        <v>0</v>
      </c>
      <c r="AG23" s="18">
        <v>0</v>
      </c>
      <c r="AH23" s="18">
        <v>0</v>
      </c>
      <c r="AI23" s="3">
        <f t="shared" si="11"/>
        <v>0</v>
      </c>
      <c r="AJ23" s="2">
        <v>13</v>
      </c>
      <c r="AK23" s="2">
        <v>19</v>
      </c>
      <c r="AL23" s="2">
        <v>0</v>
      </c>
      <c r="AM23" s="2">
        <v>0</v>
      </c>
      <c r="AN23" s="3">
        <f t="shared" si="12"/>
        <v>32</v>
      </c>
      <c r="AO23" s="2">
        <v>83</v>
      </c>
      <c r="AP23" s="2">
        <v>90</v>
      </c>
      <c r="AQ23" s="2">
        <v>5</v>
      </c>
      <c r="AR23" s="2">
        <v>4</v>
      </c>
      <c r="AS23" s="3">
        <f t="shared" si="13"/>
        <v>182</v>
      </c>
      <c r="AT23" s="2">
        <f t="shared" si="14"/>
        <v>32</v>
      </c>
      <c r="AU23" s="2">
        <f t="shared" si="15"/>
        <v>182</v>
      </c>
      <c r="AV23" s="3">
        <f t="shared" si="16"/>
        <v>214</v>
      </c>
      <c r="AW23" s="4"/>
      <c r="AX23" s="4"/>
      <c r="AY23" s="4"/>
      <c r="AZ23" s="4"/>
      <c r="BA23" s="4"/>
      <c r="BB23" s="4"/>
      <c r="BC23" s="4"/>
    </row>
    <row r="24" spans="1:55">
      <c r="A24" s="1">
        <v>43480</v>
      </c>
      <c r="B24" s="2">
        <v>78</v>
      </c>
      <c r="C24" s="2">
        <v>78</v>
      </c>
      <c r="D24" s="3">
        <f t="shared" si="2"/>
        <v>156</v>
      </c>
      <c r="E24" s="2">
        <v>14</v>
      </c>
      <c r="F24" s="2">
        <v>5</v>
      </c>
      <c r="G24" s="3">
        <f t="shared" si="3"/>
        <v>19</v>
      </c>
      <c r="H24" s="2">
        <v>0</v>
      </c>
      <c r="I24" s="2">
        <v>0</v>
      </c>
      <c r="J24" s="3">
        <f t="shared" si="4"/>
        <v>0</v>
      </c>
      <c r="K24" s="3">
        <f t="shared" si="5"/>
        <v>19</v>
      </c>
      <c r="L24" s="2">
        <v>25</v>
      </c>
      <c r="M24" s="2">
        <v>0</v>
      </c>
      <c r="N24" s="2">
        <v>0</v>
      </c>
      <c r="O24" s="3">
        <f t="shared" si="0"/>
        <v>25</v>
      </c>
      <c r="P24" s="2">
        <v>9</v>
      </c>
      <c r="Q24" s="2">
        <v>4</v>
      </c>
      <c r="R24" s="3">
        <f t="shared" si="6"/>
        <v>13</v>
      </c>
      <c r="S24" s="2">
        <v>0</v>
      </c>
      <c r="T24" s="2">
        <v>1</v>
      </c>
      <c r="U24" s="3">
        <f t="shared" si="7"/>
        <v>1</v>
      </c>
      <c r="V24" s="3">
        <f t="shared" si="1"/>
        <v>14</v>
      </c>
      <c r="W24" s="3"/>
      <c r="X24" s="18">
        <v>0</v>
      </c>
      <c r="Y24" s="18">
        <v>0</v>
      </c>
      <c r="Z24" s="3">
        <f t="shared" si="8"/>
        <v>0</v>
      </c>
      <c r="AA24" s="18">
        <v>0</v>
      </c>
      <c r="AB24" s="18">
        <v>0</v>
      </c>
      <c r="AC24" s="3">
        <f t="shared" si="9"/>
        <v>0</v>
      </c>
      <c r="AD24" s="3">
        <f t="shared" si="10"/>
        <v>0</v>
      </c>
      <c r="AE24" s="18">
        <v>1</v>
      </c>
      <c r="AF24" s="18">
        <v>2</v>
      </c>
      <c r="AG24" s="18">
        <v>0</v>
      </c>
      <c r="AH24" s="18">
        <v>0</v>
      </c>
      <c r="AI24" s="3">
        <f t="shared" si="11"/>
        <v>3</v>
      </c>
      <c r="AJ24" s="2">
        <v>14</v>
      </c>
      <c r="AK24" s="2">
        <v>13</v>
      </c>
      <c r="AL24" s="2">
        <v>1</v>
      </c>
      <c r="AM24" s="2">
        <v>0</v>
      </c>
      <c r="AN24" s="3">
        <f t="shared" si="12"/>
        <v>28</v>
      </c>
      <c r="AO24" s="2">
        <v>79</v>
      </c>
      <c r="AP24" s="2">
        <v>97</v>
      </c>
      <c r="AQ24" s="2">
        <v>9</v>
      </c>
      <c r="AR24" s="2">
        <v>4</v>
      </c>
      <c r="AS24" s="3">
        <f t="shared" si="13"/>
        <v>189</v>
      </c>
      <c r="AT24" s="2">
        <f t="shared" si="14"/>
        <v>28</v>
      </c>
      <c r="AU24" s="2">
        <f t="shared" si="15"/>
        <v>189</v>
      </c>
      <c r="AV24" s="3">
        <f t="shared" si="16"/>
        <v>217</v>
      </c>
      <c r="AW24" s="4"/>
      <c r="AX24" s="47" t="s">
        <v>27</v>
      </c>
      <c r="AY24" s="47"/>
      <c r="AZ24" s="47"/>
      <c r="BA24" s="47"/>
      <c r="BB24" s="47"/>
      <c r="BC24" s="18">
        <v>4731</v>
      </c>
    </row>
    <row r="25" spans="1:55">
      <c r="A25" s="1">
        <v>43481</v>
      </c>
      <c r="B25" s="2">
        <v>87</v>
      </c>
      <c r="C25" s="2">
        <v>80</v>
      </c>
      <c r="D25" s="3">
        <f t="shared" si="2"/>
        <v>167</v>
      </c>
      <c r="E25" s="2">
        <v>17</v>
      </c>
      <c r="F25" s="2">
        <v>14</v>
      </c>
      <c r="G25" s="3">
        <f t="shared" si="3"/>
        <v>31</v>
      </c>
      <c r="H25" s="2">
        <v>0</v>
      </c>
      <c r="I25" s="2">
        <v>0</v>
      </c>
      <c r="J25" s="3">
        <f t="shared" si="4"/>
        <v>0</v>
      </c>
      <c r="K25" s="3">
        <f t="shared" si="5"/>
        <v>31</v>
      </c>
      <c r="L25" s="2">
        <v>34</v>
      </c>
      <c r="M25" s="2">
        <v>0</v>
      </c>
      <c r="N25" s="2">
        <v>0</v>
      </c>
      <c r="O25" s="3">
        <f t="shared" si="0"/>
        <v>34</v>
      </c>
      <c r="P25" s="2">
        <v>12</v>
      </c>
      <c r="Q25" s="2">
        <v>15</v>
      </c>
      <c r="R25" s="3">
        <f t="shared" si="6"/>
        <v>27</v>
      </c>
      <c r="S25" s="2">
        <v>1</v>
      </c>
      <c r="T25" s="2">
        <v>0</v>
      </c>
      <c r="U25" s="3">
        <f t="shared" si="7"/>
        <v>1</v>
      </c>
      <c r="V25" s="3">
        <f t="shared" si="1"/>
        <v>28</v>
      </c>
      <c r="W25" s="3"/>
      <c r="X25" s="18">
        <v>0</v>
      </c>
      <c r="Y25" s="18">
        <v>0</v>
      </c>
      <c r="Z25" s="3">
        <f t="shared" si="8"/>
        <v>0</v>
      </c>
      <c r="AA25" s="18">
        <v>0</v>
      </c>
      <c r="AB25" s="18">
        <v>2</v>
      </c>
      <c r="AC25" s="3">
        <f t="shared" si="9"/>
        <v>2</v>
      </c>
      <c r="AD25" s="3">
        <f t="shared" si="10"/>
        <v>2</v>
      </c>
      <c r="AE25" s="18">
        <v>0</v>
      </c>
      <c r="AF25" s="18">
        <v>0</v>
      </c>
      <c r="AG25" s="18">
        <v>0</v>
      </c>
      <c r="AH25" s="18">
        <v>0</v>
      </c>
      <c r="AI25" s="3">
        <f t="shared" si="11"/>
        <v>0</v>
      </c>
      <c r="AJ25" s="2">
        <v>7</v>
      </c>
      <c r="AK25" s="2">
        <v>11</v>
      </c>
      <c r="AL25" s="2">
        <v>2</v>
      </c>
      <c r="AM25" s="2">
        <v>0</v>
      </c>
      <c r="AN25" s="3">
        <f t="shared" si="12"/>
        <v>20</v>
      </c>
      <c r="AO25" s="2">
        <v>98</v>
      </c>
      <c r="AP25" s="2">
        <v>118</v>
      </c>
      <c r="AQ25" s="2">
        <v>11</v>
      </c>
      <c r="AR25" s="2">
        <v>15</v>
      </c>
      <c r="AS25" s="3">
        <f t="shared" si="13"/>
        <v>242</v>
      </c>
      <c r="AT25" s="2">
        <f t="shared" si="14"/>
        <v>20</v>
      </c>
      <c r="AU25" s="2">
        <f t="shared" si="15"/>
        <v>242</v>
      </c>
      <c r="AV25" s="3">
        <f t="shared" si="16"/>
        <v>262</v>
      </c>
      <c r="AW25" s="4"/>
      <c r="AX25" s="47" t="s">
        <v>28</v>
      </c>
      <c r="AY25" s="47"/>
      <c r="AZ25" s="47"/>
      <c r="BA25" s="47"/>
      <c r="BB25" s="47"/>
      <c r="BC25" s="18">
        <v>628</v>
      </c>
    </row>
    <row r="26" spans="1:55">
      <c r="A26" s="1">
        <v>43482</v>
      </c>
      <c r="B26" s="2">
        <v>40</v>
      </c>
      <c r="C26" s="2">
        <v>59</v>
      </c>
      <c r="D26" s="3">
        <f t="shared" si="2"/>
        <v>99</v>
      </c>
      <c r="E26" s="2">
        <v>0</v>
      </c>
      <c r="F26" s="2">
        <v>0</v>
      </c>
      <c r="G26" s="3">
        <f t="shared" si="3"/>
        <v>0</v>
      </c>
      <c r="H26" s="2">
        <v>0</v>
      </c>
      <c r="I26" s="2">
        <v>0</v>
      </c>
      <c r="J26" s="3">
        <f t="shared" si="4"/>
        <v>0</v>
      </c>
      <c r="K26" s="3">
        <f t="shared" si="5"/>
        <v>0</v>
      </c>
      <c r="L26" s="2">
        <v>0</v>
      </c>
      <c r="M26" s="2">
        <v>0</v>
      </c>
      <c r="N26" s="2">
        <v>0</v>
      </c>
      <c r="O26" s="3">
        <f t="shared" si="0"/>
        <v>0</v>
      </c>
      <c r="P26" s="2">
        <v>0</v>
      </c>
      <c r="Q26" s="2">
        <v>0</v>
      </c>
      <c r="R26" s="3">
        <f t="shared" si="6"/>
        <v>0</v>
      </c>
      <c r="S26" s="2">
        <v>0</v>
      </c>
      <c r="T26" s="2">
        <v>0</v>
      </c>
      <c r="U26" s="3">
        <f t="shared" si="7"/>
        <v>0</v>
      </c>
      <c r="V26" s="3">
        <f t="shared" si="1"/>
        <v>0</v>
      </c>
      <c r="W26" s="3"/>
      <c r="X26" s="18">
        <v>0</v>
      </c>
      <c r="Y26" s="18">
        <v>0</v>
      </c>
      <c r="Z26" s="3">
        <f t="shared" si="8"/>
        <v>0</v>
      </c>
      <c r="AA26" s="18">
        <v>0</v>
      </c>
      <c r="AB26" s="18">
        <v>0</v>
      </c>
      <c r="AC26" s="3">
        <f t="shared" si="9"/>
        <v>0</v>
      </c>
      <c r="AD26" s="3">
        <f t="shared" si="10"/>
        <v>0</v>
      </c>
      <c r="AE26" s="18">
        <v>0</v>
      </c>
      <c r="AF26" s="18">
        <v>0</v>
      </c>
      <c r="AG26" s="18">
        <v>0</v>
      </c>
      <c r="AH26" s="18">
        <v>0</v>
      </c>
      <c r="AI26" s="3">
        <f t="shared" si="11"/>
        <v>0</v>
      </c>
      <c r="AJ26" s="2">
        <v>41</v>
      </c>
      <c r="AK26" s="2">
        <v>58</v>
      </c>
      <c r="AL26" s="2">
        <v>0</v>
      </c>
      <c r="AM26" s="2">
        <v>0</v>
      </c>
      <c r="AN26" s="3">
        <f t="shared" si="12"/>
        <v>99</v>
      </c>
      <c r="AO26" s="2">
        <v>0</v>
      </c>
      <c r="AP26" s="2">
        <v>0</v>
      </c>
      <c r="AQ26" s="2">
        <v>0</v>
      </c>
      <c r="AR26" s="2">
        <v>0</v>
      </c>
      <c r="AS26" s="3">
        <f t="shared" si="13"/>
        <v>0</v>
      </c>
      <c r="AT26" s="2">
        <f t="shared" si="14"/>
        <v>99</v>
      </c>
      <c r="AU26" s="2">
        <f t="shared" si="15"/>
        <v>0</v>
      </c>
      <c r="AV26" s="3">
        <f t="shared" si="16"/>
        <v>99</v>
      </c>
      <c r="AW26" s="4"/>
      <c r="AX26" s="47" t="s">
        <v>29</v>
      </c>
      <c r="AY26" s="47"/>
      <c r="AZ26" s="47"/>
      <c r="BA26" s="47"/>
      <c r="BB26" s="47"/>
      <c r="BC26" s="18">
        <v>767</v>
      </c>
    </row>
    <row r="27" spans="1:55">
      <c r="A27" s="1">
        <v>43483</v>
      </c>
      <c r="B27" s="2">
        <v>78</v>
      </c>
      <c r="C27" s="2">
        <v>113</v>
      </c>
      <c r="D27" s="3">
        <f t="shared" si="2"/>
        <v>191</v>
      </c>
      <c r="E27" s="2">
        <v>4</v>
      </c>
      <c r="F27" s="2">
        <v>17</v>
      </c>
      <c r="G27" s="3">
        <f t="shared" si="3"/>
        <v>21</v>
      </c>
      <c r="H27" s="2">
        <v>1</v>
      </c>
      <c r="I27" s="2">
        <v>0</v>
      </c>
      <c r="J27" s="3">
        <f t="shared" si="4"/>
        <v>1</v>
      </c>
      <c r="K27" s="3">
        <f t="shared" si="5"/>
        <v>22</v>
      </c>
      <c r="L27" s="2">
        <v>25</v>
      </c>
      <c r="M27" s="2">
        <v>0</v>
      </c>
      <c r="N27" s="2">
        <v>0</v>
      </c>
      <c r="O27" s="3">
        <f t="shared" si="0"/>
        <v>25</v>
      </c>
      <c r="P27" s="2">
        <v>10</v>
      </c>
      <c r="Q27" s="2">
        <v>5</v>
      </c>
      <c r="R27" s="3">
        <f t="shared" si="6"/>
        <v>15</v>
      </c>
      <c r="S27" s="2">
        <v>0</v>
      </c>
      <c r="T27" s="2">
        <v>0</v>
      </c>
      <c r="U27" s="3">
        <f t="shared" si="7"/>
        <v>0</v>
      </c>
      <c r="V27" s="3">
        <f t="shared" si="1"/>
        <v>15</v>
      </c>
      <c r="W27" s="3"/>
      <c r="X27" s="18">
        <v>0</v>
      </c>
      <c r="Y27" s="18">
        <v>0</v>
      </c>
      <c r="Z27" s="3">
        <f t="shared" si="8"/>
        <v>0</v>
      </c>
      <c r="AA27" s="18">
        <v>0</v>
      </c>
      <c r="AB27" s="18">
        <v>0</v>
      </c>
      <c r="AC27" s="3">
        <f t="shared" si="9"/>
        <v>0</v>
      </c>
      <c r="AD27" s="3">
        <f t="shared" si="10"/>
        <v>0</v>
      </c>
      <c r="AE27" s="18">
        <v>1</v>
      </c>
      <c r="AF27" s="18">
        <v>1</v>
      </c>
      <c r="AG27" s="18">
        <v>0</v>
      </c>
      <c r="AH27" s="18">
        <v>0</v>
      </c>
      <c r="AI27" s="3">
        <f t="shared" si="11"/>
        <v>2</v>
      </c>
      <c r="AJ27" s="2">
        <v>13</v>
      </c>
      <c r="AK27" s="2">
        <v>15</v>
      </c>
      <c r="AL27" s="2">
        <v>0</v>
      </c>
      <c r="AM27" s="2">
        <v>0</v>
      </c>
      <c r="AN27" s="3">
        <f t="shared" si="12"/>
        <v>28</v>
      </c>
      <c r="AO27" s="2">
        <v>74</v>
      </c>
      <c r="AP27" s="2">
        <v>138</v>
      </c>
      <c r="AQ27" s="2">
        <v>10</v>
      </c>
      <c r="AR27" s="2">
        <v>5</v>
      </c>
      <c r="AS27" s="3">
        <f t="shared" si="13"/>
        <v>227</v>
      </c>
      <c r="AT27" s="2">
        <f t="shared" si="14"/>
        <v>28</v>
      </c>
      <c r="AU27" s="2">
        <f t="shared" si="15"/>
        <v>227</v>
      </c>
      <c r="AV27" s="3">
        <f t="shared" si="16"/>
        <v>255</v>
      </c>
      <c r="AW27" s="4"/>
      <c r="AX27" s="47" t="s">
        <v>30</v>
      </c>
      <c r="AY27" s="47"/>
      <c r="AZ27" s="47"/>
      <c r="BA27" s="47"/>
      <c r="BB27" s="47"/>
      <c r="BC27" s="18">
        <v>399</v>
      </c>
    </row>
    <row r="28" spans="1:55">
      <c r="A28" s="1">
        <v>43484</v>
      </c>
      <c r="B28" s="2">
        <v>56</v>
      </c>
      <c r="C28" s="2">
        <v>117</v>
      </c>
      <c r="D28" s="3">
        <f t="shared" si="2"/>
        <v>173</v>
      </c>
      <c r="E28" s="2">
        <v>0</v>
      </c>
      <c r="F28" s="2">
        <v>0</v>
      </c>
      <c r="G28" s="3">
        <f t="shared" si="3"/>
        <v>0</v>
      </c>
      <c r="H28" s="2">
        <v>0</v>
      </c>
      <c r="I28" s="2">
        <v>0</v>
      </c>
      <c r="J28" s="3">
        <f t="shared" si="4"/>
        <v>0</v>
      </c>
      <c r="K28" s="3">
        <f t="shared" si="5"/>
        <v>0</v>
      </c>
      <c r="L28" s="2">
        <v>29</v>
      </c>
      <c r="M28" s="2">
        <v>0</v>
      </c>
      <c r="N28" s="2">
        <v>12</v>
      </c>
      <c r="O28" s="3">
        <f t="shared" si="0"/>
        <v>41</v>
      </c>
      <c r="P28" s="2">
        <v>1</v>
      </c>
      <c r="Q28" s="2">
        <v>1</v>
      </c>
      <c r="R28" s="3">
        <f t="shared" si="6"/>
        <v>2</v>
      </c>
      <c r="S28" s="2">
        <v>0</v>
      </c>
      <c r="T28" s="2">
        <v>0</v>
      </c>
      <c r="U28" s="3">
        <f t="shared" si="7"/>
        <v>0</v>
      </c>
      <c r="V28" s="3">
        <f t="shared" si="1"/>
        <v>2</v>
      </c>
      <c r="W28" s="3"/>
      <c r="X28" s="18">
        <v>1</v>
      </c>
      <c r="Y28" s="18">
        <v>0</v>
      </c>
      <c r="Z28" s="3">
        <f t="shared" si="8"/>
        <v>1</v>
      </c>
      <c r="AA28" s="18">
        <v>0</v>
      </c>
      <c r="AB28" s="18">
        <v>0</v>
      </c>
      <c r="AC28" s="3">
        <f t="shared" si="9"/>
        <v>0</v>
      </c>
      <c r="AD28" s="3">
        <f t="shared" si="10"/>
        <v>1</v>
      </c>
      <c r="AE28" s="18">
        <v>0</v>
      </c>
      <c r="AF28" s="18">
        <v>2</v>
      </c>
      <c r="AG28" s="18">
        <v>0</v>
      </c>
      <c r="AH28" s="18">
        <v>0</v>
      </c>
      <c r="AI28" s="3">
        <f t="shared" si="11"/>
        <v>2</v>
      </c>
      <c r="AJ28" s="2">
        <v>23</v>
      </c>
      <c r="AK28" s="2">
        <v>82</v>
      </c>
      <c r="AL28" s="2">
        <v>0</v>
      </c>
      <c r="AM28" s="2">
        <v>0</v>
      </c>
      <c r="AN28" s="3">
        <f t="shared" si="12"/>
        <v>105</v>
      </c>
      <c r="AO28" s="2">
        <v>35</v>
      </c>
      <c r="AP28" s="2">
        <v>77</v>
      </c>
      <c r="AQ28" s="2">
        <v>1</v>
      </c>
      <c r="AR28" s="2">
        <v>1</v>
      </c>
      <c r="AS28" s="3">
        <f t="shared" si="13"/>
        <v>114</v>
      </c>
      <c r="AT28" s="2">
        <f t="shared" si="14"/>
        <v>105</v>
      </c>
      <c r="AU28" s="2">
        <f t="shared" si="15"/>
        <v>114</v>
      </c>
      <c r="AV28" s="3">
        <f t="shared" si="16"/>
        <v>219</v>
      </c>
      <c r="AW28" s="4"/>
      <c r="AX28" s="47" t="s">
        <v>31</v>
      </c>
      <c r="AY28" s="47"/>
      <c r="AZ28" s="47"/>
      <c r="BA28" s="47"/>
      <c r="BB28" s="47"/>
      <c r="BC28" s="18">
        <v>3</v>
      </c>
    </row>
    <row r="29" spans="1:55">
      <c r="A29" s="1">
        <v>43485</v>
      </c>
      <c r="B29" s="2">
        <v>93</v>
      </c>
      <c r="C29" s="2">
        <v>104</v>
      </c>
      <c r="D29" s="3">
        <f t="shared" si="2"/>
        <v>197</v>
      </c>
      <c r="E29" s="2">
        <v>22</v>
      </c>
      <c r="F29" s="2">
        <v>21</v>
      </c>
      <c r="G29" s="3">
        <f t="shared" si="3"/>
        <v>43</v>
      </c>
      <c r="H29" s="2">
        <v>2</v>
      </c>
      <c r="I29" s="2">
        <v>0</v>
      </c>
      <c r="J29" s="3">
        <f t="shared" si="4"/>
        <v>2</v>
      </c>
      <c r="K29" s="3">
        <f t="shared" si="5"/>
        <v>45</v>
      </c>
      <c r="L29" s="2">
        <v>32</v>
      </c>
      <c r="M29" s="2">
        <v>0</v>
      </c>
      <c r="N29" s="2">
        <v>0</v>
      </c>
      <c r="O29" s="3">
        <f t="shared" si="0"/>
        <v>32</v>
      </c>
      <c r="P29" s="2">
        <v>13</v>
      </c>
      <c r="Q29" s="2">
        <v>6</v>
      </c>
      <c r="R29" s="3">
        <f t="shared" si="6"/>
        <v>19</v>
      </c>
      <c r="S29" s="2">
        <v>1</v>
      </c>
      <c r="T29" s="2">
        <v>0</v>
      </c>
      <c r="U29" s="3">
        <f t="shared" si="7"/>
        <v>1</v>
      </c>
      <c r="V29" s="3">
        <f t="shared" si="1"/>
        <v>20</v>
      </c>
      <c r="W29" s="3"/>
      <c r="X29" s="18">
        <v>0</v>
      </c>
      <c r="Y29" s="18">
        <v>0</v>
      </c>
      <c r="Z29" s="3">
        <f t="shared" si="8"/>
        <v>0</v>
      </c>
      <c r="AA29" s="18">
        <v>0</v>
      </c>
      <c r="AB29" s="18">
        <v>0</v>
      </c>
      <c r="AC29" s="3">
        <f t="shared" si="9"/>
        <v>0</v>
      </c>
      <c r="AD29" s="3">
        <f t="shared" si="10"/>
        <v>0</v>
      </c>
      <c r="AE29" s="18">
        <v>1</v>
      </c>
      <c r="AF29" s="18">
        <v>1</v>
      </c>
      <c r="AG29" s="18">
        <v>0</v>
      </c>
      <c r="AH29" s="18">
        <v>0</v>
      </c>
      <c r="AI29" s="3">
        <f t="shared" si="11"/>
        <v>2</v>
      </c>
      <c r="AJ29" s="2">
        <v>11</v>
      </c>
      <c r="AK29" s="2">
        <v>14</v>
      </c>
      <c r="AL29" s="2">
        <v>1</v>
      </c>
      <c r="AM29" s="2">
        <v>0</v>
      </c>
      <c r="AN29" s="3">
        <f t="shared" si="12"/>
        <v>26</v>
      </c>
      <c r="AO29" s="2">
        <v>107</v>
      </c>
      <c r="AP29" s="2">
        <v>144</v>
      </c>
      <c r="AQ29" s="2">
        <v>13</v>
      </c>
      <c r="AR29" s="2">
        <v>6</v>
      </c>
      <c r="AS29" s="3">
        <f t="shared" si="13"/>
        <v>270</v>
      </c>
      <c r="AT29" s="2">
        <f t="shared" si="14"/>
        <v>26</v>
      </c>
      <c r="AU29" s="2">
        <f t="shared" si="15"/>
        <v>270</v>
      </c>
      <c r="AV29" s="3">
        <f t="shared" si="16"/>
        <v>296</v>
      </c>
      <c r="AW29" s="4"/>
      <c r="AX29" s="47" t="s">
        <v>32</v>
      </c>
      <c r="AY29" s="47"/>
      <c r="AZ29" s="47"/>
      <c r="BA29" s="47"/>
      <c r="BB29" s="47"/>
      <c r="BC29" s="18">
        <v>4</v>
      </c>
    </row>
    <row r="30" spans="1:55">
      <c r="A30" s="1">
        <v>43486</v>
      </c>
      <c r="B30" s="2">
        <v>92</v>
      </c>
      <c r="C30" s="2">
        <v>67</v>
      </c>
      <c r="D30" s="3">
        <f t="shared" si="2"/>
        <v>159</v>
      </c>
      <c r="E30" s="2">
        <v>4</v>
      </c>
      <c r="F30" s="2">
        <v>8</v>
      </c>
      <c r="G30" s="3">
        <f t="shared" si="3"/>
        <v>12</v>
      </c>
      <c r="H30" s="2">
        <v>0</v>
      </c>
      <c r="I30" s="2">
        <v>0</v>
      </c>
      <c r="J30" s="3">
        <f t="shared" si="4"/>
        <v>0</v>
      </c>
      <c r="K30" s="3">
        <f t="shared" si="5"/>
        <v>12</v>
      </c>
      <c r="L30" s="2">
        <v>22</v>
      </c>
      <c r="M30" s="2">
        <v>0</v>
      </c>
      <c r="N30" s="2">
        <v>0</v>
      </c>
      <c r="O30" s="3">
        <f t="shared" si="0"/>
        <v>22</v>
      </c>
      <c r="P30" s="2">
        <v>5</v>
      </c>
      <c r="Q30" s="2">
        <v>7</v>
      </c>
      <c r="R30" s="3">
        <f t="shared" si="6"/>
        <v>12</v>
      </c>
      <c r="S30" s="2">
        <v>2</v>
      </c>
      <c r="T30" s="2">
        <v>1</v>
      </c>
      <c r="U30" s="3">
        <f t="shared" si="7"/>
        <v>3</v>
      </c>
      <c r="V30" s="3">
        <f t="shared" si="1"/>
        <v>15</v>
      </c>
      <c r="W30" s="3"/>
      <c r="X30" s="18">
        <v>0</v>
      </c>
      <c r="Y30" s="18">
        <v>0</v>
      </c>
      <c r="Z30" s="3">
        <f t="shared" si="8"/>
        <v>0</v>
      </c>
      <c r="AA30" s="18">
        <v>0</v>
      </c>
      <c r="AB30" s="18">
        <v>0</v>
      </c>
      <c r="AC30" s="3">
        <f t="shared" si="9"/>
        <v>0</v>
      </c>
      <c r="AD30" s="3">
        <f t="shared" si="10"/>
        <v>0</v>
      </c>
      <c r="AE30" s="18">
        <v>1</v>
      </c>
      <c r="AF30" s="18">
        <v>1</v>
      </c>
      <c r="AG30" s="18">
        <v>0</v>
      </c>
      <c r="AH30" s="18">
        <v>0</v>
      </c>
      <c r="AI30" s="3">
        <f t="shared" si="11"/>
        <v>2</v>
      </c>
      <c r="AJ30" s="2">
        <v>12</v>
      </c>
      <c r="AK30" s="2">
        <v>11</v>
      </c>
      <c r="AL30" s="2">
        <v>2</v>
      </c>
      <c r="AM30" s="2">
        <v>1</v>
      </c>
      <c r="AN30" s="3">
        <f t="shared" si="12"/>
        <v>26</v>
      </c>
      <c r="AO30" s="2">
        <v>84</v>
      </c>
      <c r="AP30" s="2">
        <v>88</v>
      </c>
      <c r="AQ30" s="2">
        <v>6</v>
      </c>
      <c r="AR30" s="2">
        <v>6</v>
      </c>
      <c r="AS30" s="3">
        <f t="shared" si="13"/>
        <v>184</v>
      </c>
      <c r="AT30" s="2">
        <f t="shared" si="14"/>
        <v>26</v>
      </c>
      <c r="AU30" s="2">
        <f t="shared" si="15"/>
        <v>184</v>
      </c>
      <c r="AV30" s="3">
        <f t="shared" si="16"/>
        <v>210</v>
      </c>
      <c r="AX30" s="47" t="s">
        <v>33</v>
      </c>
      <c r="AY30" s="47"/>
      <c r="AZ30" s="47"/>
      <c r="BA30" s="47"/>
      <c r="BB30" s="47"/>
      <c r="BC30" s="18">
        <v>42</v>
      </c>
    </row>
    <row r="31" spans="1:55">
      <c r="A31" s="1">
        <v>43487</v>
      </c>
      <c r="B31" s="2">
        <v>80</v>
      </c>
      <c r="C31" s="2">
        <v>88</v>
      </c>
      <c r="D31" s="3">
        <f t="shared" si="2"/>
        <v>168</v>
      </c>
      <c r="E31" s="2">
        <v>13</v>
      </c>
      <c r="F31" s="2">
        <v>7</v>
      </c>
      <c r="G31" s="3">
        <f t="shared" si="3"/>
        <v>20</v>
      </c>
      <c r="H31" s="2">
        <v>0</v>
      </c>
      <c r="I31" s="2">
        <v>0</v>
      </c>
      <c r="J31" s="3">
        <f t="shared" si="4"/>
        <v>0</v>
      </c>
      <c r="K31" s="3">
        <f t="shared" si="5"/>
        <v>20</v>
      </c>
      <c r="L31" s="2">
        <v>24</v>
      </c>
      <c r="M31" s="2">
        <v>0</v>
      </c>
      <c r="N31" s="2">
        <v>0</v>
      </c>
      <c r="O31" s="3">
        <f t="shared" si="0"/>
        <v>24</v>
      </c>
      <c r="P31" s="2">
        <v>9</v>
      </c>
      <c r="Q31" s="2">
        <v>7</v>
      </c>
      <c r="R31" s="3">
        <f t="shared" si="6"/>
        <v>16</v>
      </c>
      <c r="S31" s="2">
        <v>0</v>
      </c>
      <c r="T31" s="2">
        <v>0</v>
      </c>
      <c r="U31" s="3">
        <f t="shared" si="7"/>
        <v>0</v>
      </c>
      <c r="V31" s="3">
        <f t="shared" si="1"/>
        <v>16</v>
      </c>
      <c r="W31" s="3"/>
      <c r="X31" s="18">
        <v>0</v>
      </c>
      <c r="Y31" s="18">
        <v>0</v>
      </c>
      <c r="Z31" s="3">
        <f t="shared" si="8"/>
        <v>0</v>
      </c>
      <c r="AA31" s="18">
        <v>0</v>
      </c>
      <c r="AB31" s="18">
        <v>0</v>
      </c>
      <c r="AC31" s="3">
        <f t="shared" si="9"/>
        <v>0</v>
      </c>
      <c r="AD31" s="3">
        <f t="shared" si="10"/>
        <v>0</v>
      </c>
      <c r="AE31" s="18">
        <v>0</v>
      </c>
      <c r="AF31" s="18">
        <v>0</v>
      </c>
      <c r="AG31" s="18">
        <v>0</v>
      </c>
      <c r="AH31" s="18">
        <v>0</v>
      </c>
      <c r="AI31" s="3">
        <f t="shared" si="11"/>
        <v>0</v>
      </c>
      <c r="AJ31" s="2">
        <v>14</v>
      </c>
      <c r="AK31" s="2">
        <v>22</v>
      </c>
      <c r="AL31" s="2">
        <v>2</v>
      </c>
      <c r="AM31" s="2">
        <v>3</v>
      </c>
      <c r="AN31" s="3">
        <f t="shared" si="12"/>
        <v>41</v>
      </c>
      <c r="AO31" s="2">
        <v>79</v>
      </c>
      <c r="AP31" s="2">
        <v>97</v>
      </c>
      <c r="AQ31" s="2">
        <v>7</v>
      </c>
      <c r="AR31" s="2">
        <v>4</v>
      </c>
      <c r="AS31" s="3">
        <f t="shared" si="13"/>
        <v>187</v>
      </c>
      <c r="AT31" s="2">
        <f t="shared" si="14"/>
        <v>41</v>
      </c>
      <c r="AU31" s="2">
        <f t="shared" si="15"/>
        <v>187</v>
      </c>
      <c r="AV31" s="3">
        <f t="shared" si="16"/>
        <v>228</v>
      </c>
      <c r="AX31" s="47" t="s">
        <v>34</v>
      </c>
      <c r="AY31" s="47"/>
      <c r="AZ31" s="47"/>
      <c r="BA31" s="47"/>
      <c r="BB31" s="47"/>
      <c r="BC31" s="11">
        <v>1429</v>
      </c>
    </row>
    <row r="32" spans="1:55">
      <c r="A32" s="1">
        <v>43488</v>
      </c>
      <c r="B32" s="2">
        <v>96</v>
      </c>
      <c r="C32" s="2">
        <v>77</v>
      </c>
      <c r="D32" s="3">
        <f t="shared" si="2"/>
        <v>173</v>
      </c>
      <c r="E32" s="2">
        <v>17</v>
      </c>
      <c r="F32" s="2">
        <v>14</v>
      </c>
      <c r="G32" s="3">
        <f t="shared" si="3"/>
        <v>31</v>
      </c>
      <c r="H32" s="2">
        <v>0</v>
      </c>
      <c r="I32" s="2">
        <v>0</v>
      </c>
      <c r="J32" s="3">
        <f t="shared" si="4"/>
        <v>0</v>
      </c>
      <c r="K32" s="3">
        <f t="shared" si="5"/>
        <v>31</v>
      </c>
      <c r="L32" s="2">
        <v>35</v>
      </c>
      <c r="M32" s="2">
        <v>0</v>
      </c>
      <c r="N32" s="2">
        <v>0</v>
      </c>
      <c r="O32" s="3">
        <f t="shared" si="0"/>
        <v>35</v>
      </c>
      <c r="P32" s="2">
        <v>10</v>
      </c>
      <c r="Q32" s="2">
        <v>12</v>
      </c>
      <c r="R32" s="3">
        <f t="shared" si="6"/>
        <v>22</v>
      </c>
      <c r="S32" s="2">
        <v>1</v>
      </c>
      <c r="T32" s="2">
        <v>0</v>
      </c>
      <c r="U32" s="3">
        <f t="shared" si="7"/>
        <v>1</v>
      </c>
      <c r="V32" s="3">
        <f t="shared" si="1"/>
        <v>23</v>
      </c>
      <c r="W32" s="3"/>
      <c r="X32" s="18">
        <v>0</v>
      </c>
      <c r="Y32" s="18">
        <v>0</v>
      </c>
      <c r="Z32" s="3">
        <f t="shared" si="8"/>
        <v>0</v>
      </c>
      <c r="AA32" s="18">
        <v>0</v>
      </c>
      <c r="AB32" s="18">
        <v>0</v>
      </c>
      <c r="AC32" s="3">
        <f t="shared" si="9"/>
        <v>0</v>
      </c>
      <c r="AD32" s="3">
        <f t="shared" si="10"/>
        <v>0</v>
      </c>
      <c r="AE32" s="18">
        <v>0</v>
      </c>
      <c r="AF32" s="18">
        <v>0</v>
      </c>
      <c r="AG32" s="18">
        <v>0</v>
      </c>
      <c r="AH32" s="18">
        <v>0</v>
      </c>
      <c r="AI32" s="3">
        <f t="shared" si="11"/>
        <v>0</v>
      </c>
      <c r="AJ32" s="2">
        <v>14</v>
      </c>
      <c r="AK32" s="2">
        <v>10</v>
      </c>
      <c r="AL32" s="2">
        <v>0</v>
      </c>
      <c r="AM32" s="2">
        <v>1</v>
      </c>
      <c r="AN32" s="3">
        <f t="shared" si="12"/>
        <v>25</v>
      </c>
      <c r="AO32" s="2">
        <v>99</v>
      </c>
      <c r="AP32" s="2">
        <v>116</v>
      </c>
      <c r="AQ32" s="2">
        <v>11</v>
      </c>
      <c r="AR32" s="2">
        <v>11</v>
      </c>
      <c r="AS32" s="3">
        <f t="shared" si="13"/>
        <v>237</v>
      </c>
      <c r="AT32" s="2">
        <f t="shared" si="14"/>
        <v>25</v>
      </c>
      <c r="AU32" s="2">
        <f t="shared" si="15"/>
        <v>237</v>
      </c>
      <c r="AV32" s="3">
        <f t="shared" si="16"/>
        <v>262</v>
      </c>
      <c r="AX32" s="47" t="s">
        <v>35</v>
      </c>
      <c r="AY32" s="47"/>
      <c r="AZ32" s="47"/>
      <c r="BA32" s="47"/>
      <c r="BB32" s="47"/>
      <c r="BC32" s="11">
        <v>5145</v>
      </c>
    </row>
    <row r="33" spans="1:55">
      <c r="A33" s="1">
        <v>43489</v>
      </c>
      <c r="B33" s="2">
        <v>48</v>
      </c>
      <c r="C33" s="2">
        <v>74</v>
      </c>
      <c r="D33" s="3">
        <f t="shared" si="2"/>
        <v>122</v>
      </c>
      <c r="E33" s="2">
        <v>0</v>
      </c>
      <c r="F33" s="2">
        <v>0</v>
      </c>
      <c r="G33" s="3">
        <f t="shared" si="3"/>
        <v>0</v>
      </c>
      <c r="H33" s="2">
        <v>0</v>
      </c>
      <c r="I33" s="2">
        <v>0</v>
      </c>
      <c r="J33" s="3">
        <f t="shared" si="4"/>
        <v>0</v>
      </c>
      <c r="K33" s="3">
        <f t="shared" si="5"/>
        <v>0</v>
      </c>
      <c r="L33" s="2">
        <v>0</v>
      </c>
      <c r="M33" s="2">
        <v>0</v>
      </c>
      <c r="N33" s="2">
        <v>0</v>
      </c>
      <c r="O33" s="3">
        <f t="shared" si="0"/>
        <v>0</v>
      </c>
      <c r="P33" s="2">
        <v>0</v>
      </c>
      <c r="Q33" s="2">
        <v>0</v>
      </c>
      <c r="R33" s="3">
        <f t="shared" si="6"/>
        <v>0</v>
      </c>
      <c r="S33" s="2">
        <v>0</v>
      </c>
      <c r="T33" s="2">
        <v>0</v>
      </c>
      <c r="U33" s="3">
        <f t="shared" si="7"/>
        <v>0</v>
      </c>
      <c r="V33" s="3">
        <f t="shared" si="1"/>
        <v>0</v>
      </c>
      <c r="W33" s="3"/>
      <c r="X33" s="18">
        <v>0</v>
      </c>
      <c r="Y33" s="18">
        <v>0</v>
      </c>
      <c r="Z33" s="3">
        <f t="shared" si="8"/>
        <v>0</v>
      </c>
      <c r="AA33" s="18">
        <v>0</v>
      </c>
      <c r="AB33" s="18">
        <v>0</v>
      </c>
      <c r="AC33" s="3">
        <f t="shared" si="9"/>
        <v>0</v>
      </c>
      <c r="AD33" s="3">
        <f t="shared" si="10"/>
        <v>0</v>
      </c>
      <c r="AE33" s="18">
        <v>0</v>
      </c>
      <c r="AF33" s="18">
        <v>0</v>
      </c>
      <c r="AG33" s="18">
        <v>0</v>
      </c>
      <c r="AH33" s="18">
        <v>0</v>
      </c>
      <c r="AI33" s="3">
        <f t="shared" si="11"/>
        <v>0</v>
      </c>
      <c r="AJ33" s="2">
        <v>48</v>
      </c>
      <c r="AK33" s="2">
        <v>74</v>
      </c>
      <c r="AL33" s="2">
        <v>0</v>
      </c>
      <c r="AM33" s="2">
        <v>0</v>
      </c>
      <c r="AN33" s="3">
        <f t="shared" si="12"/>
        <v>122</v>
      </c>
      <c r="AO33" s="2">
        <v>0</v>
      </c>
      <c r="AP33" s="2">
        <v>0</v>
      </c>
      <c r="AQ33" s="2">
        <v>0</v>
      </c>
      <c r="AR33" s="2">
        <v>0</v>
      </c>
      <c r="AS33" s="3">
        <f t="shared" si="13"/>
        <v>0</v>
      </c>
      <c r="AT33" s="2">
        <f t="shared" si="14"/>
        <v>122</v>
      </c>
      <c r="AU33" s="2">
        <f t="shared" si="15"/>
        <v>0</v>
      </c>
      <c r="AV33" s="3">
        <f t="shared" si="16"/>
        <v>122</v>
      </c>
      <c r="AX33" s="48" t="s">
        <v>36</v>
      </c>
      <c r="AY33" s="48"/>
      <c r="AZ33" s="48"/>
      <c r="BA33" s="48"/>
      <c r="BB33" s="48"/>
      <c r="BC33" s="11">
        <v>6574</v>
      </c>
    </row>
    <row r="34" spans="1:55">
      <c r="A34" s="1">
        <v>43490</v>
      </c>
      <c r="B34" s="2">
        <v>89</v>
      </c>
      <c r="C34" s="2">
        <v>106</v>
      </c>
      <c r="D34" s="3">
        <f t="shared" si="2"/>
        <v>195</v>
      </c>
      <c r="E34" s="2">
        <v>10</v>
      </c>
      <c r="F34" s="2">
        <v>17</v>
      </c>
      <c r="G34" s="3">
        <f t="shared" si="3"/>
        <v>27</v>
      </c>
      <c r="H34" s="2">
        <v>1</v>
      </c>
      <c r="I34" s="2">
        <v>0</v>
      </c>
      <c r="J34" s="3">
        <f t="shared" si="4"/>
        <v>1</v>
      </c>
      <c r="K34" s="3">
        <f t="shared" si="5"/>
        <v>28</v>
      </c>
      <c r="L34" s="2">
        <v>31</v>
      </c>
      <c r="M34" s="2">
        <v>0</v>
      </c>
      <c r="N34" s="2">
        <v>0</v>
      </c>
      <c r="O34" s="3">
        <f t="shared" si="0"/>
        <v>31</v>
      </c>
      <c r="P34" s="2">
        <v>10</v>
      </c>
      <c r="Q34" s="2">
        <v>6</v>
      </c>
      <c r="R34" s="3">
        <f t="shared" si="6"/>
        <v>16</v>
      </c>
      <c r="S34" s="2">
        <v>0</v>
      </c>
      <c r="T34" s="2">
        <v>0</v>
      </c>
      <c r="U34" s="3">
        <f t="shared" si="7"/>
        <v>0</v>
      </c>
      <c r="V34" s="3">
        <f t="shared" si="1"/>
        <v>16</v>
      </c>
      <c r="W34" s="3"/>
      <c r="X34" s="18">
        <v>0</v>
      </c>
      <c r="Y34" s="18">
        <v>0</v>
      </c>
      <c r="Z34" s="3">
        <f t="shared" si="8"/>
        <v>0</v>
      </c>
      <c r="AA34" s="18">
        <v>0</v>
      </c>
      <c r="AB34" s="18">
        <v>0</v>
      </c>
      <c r="AC34" s="3">
        <f t="shared" si="9"/>
        <v>0</v>
      </c>
      <c r="AD34" s="3">
        <f t="shared" si="10"/>
        <v>0</v>
      </c>
      <c r="AE34" s="18">
        <v>1</v>
      </c>
      <c r="AF34" s="18">
        <v>1</v>
      </c>
      <c r="AG34" s="18">
        <v>0</v>
      </c>
      <c r="AH34" s="18">
        <v>0</v>
      </c>
      <c r="AI34" s="3">
        <f t="shared" si="11"/>
        <v>2</v>
      </c>
      <c r="AJ34" s="2">
        <v>24</v>
      </c>
      <c r="AK34" s="2">
        <v>18</v>
      </c>
      <c r="AL34" s="2">
        <v>1</v>
      </c>
      <c r="AM34" s="2">
        <v>0</v>
      </c>
      <c r="AN34" s="3">
        <f t="shared" si="12"/>
        <v>43</v>
      </c>
      <c r="AO34" s="2">
        <v>77</v>
      </c>
      <c r="AP34" s="2">
        <v>137</v>
      </c>
      <c r="AQ34" s="2">
        <v>9</v>
      </c>
      <c r="AR34" s="2">
        <v>6</v>
      </c>
      <c r="AS34" s="3">
        <f t="shared" si="13"/>
        <v>229</v>
      </c>
      <c r="AT34" s="2">
        <f t="shared" si="14"/>
        <v>43</v>
      </c>
      <c r="AU34" s="2">
        <f t="shared" si="15"/>
        <v>229</v>
      </c>
      <c r="AV34" s="3">
        <f t="shared" si="16"/>
        <v>272</v>
      </c>
    </row>
    <row r="35" spans="1:55">
      <c r="A35" s="1">
        <v>43492</v>
      </c>
      <c r="B35" s="2">
        <v>86</v>
      </c>
      <c r="C35" s="2">
        <v>98</v>
      </c>
      <c r="D35" s="3">
        <f t="shared" si="2"/>
        <v>184</v>
      </c>
      <c r="E35" s="2">
        <v>19</v>
      </c>
      <c r="F35" s="2">
        <v>22</v>
      </c>
      <c r="G35" s="3">
        <f t="shared" si="3"/>
        <v>41</v>
      </c>
      <c r="H35" s="2">
        <v>2</v>
      </c>
      <c r="I35" s="2">
        <v>0</v>
      </c>
      <c r="J35" s="3">
        <f t="shared" si="4"/>
        <v>2</v>
      </c>
      <c r="K35" s="3">
        <f t="shared" si="5"/>
        <v>43</v>
      </c>
      <c r="L35" s="2">
        <v>32</v>
      </c>
      <c r="M35" s="2">
        <v>0</v>
      </c>
      <c r="N35" s="2">
        <v>0</v>
      </c>
      <c r="O35" s="3">
        <f t="shared" si="0"/>
        <v>32</v>
      </c>
      <c r="P35" s="2">
        <v>15</v>
      </c>
      <c r="Q35" s="2">
        <v>9</v>
      </c>
      <c r="R35" s="3">
        <f t="shared" si="6"/>
        <v>24</v>
      </c>
      <c r="S35" s="2">
        <v>1</v>
      </c>
      <c r="T35" s="2">
        <v>0</v>
      </c>
      <c r="U35" s="3">
        <f t="shared" si="7"/>
        <v>1</v>
      </c>
      <c r="V35" s="3">
        <f t="shared" si="1"/>
        <v>25</v>
      </c>
      <c r="W35" s="3"/>
      <c r="X35" s="18">
        <v>0</v>
      </c>
      <c r="Y35" s="18">
        <v>0</v>
      </c>
      <c r="Z35" s="3">
        <f t="shared" si="8"/>
        <v>0</v>
      </c>
      <c r="AA35" s="18">
        <v>0</v>
      </c>
      <c r="AB35" s="18">
        <v>0</v>
      </c>
      <c r="AC35" s="3">
        <f t="shared" si="9"/>
        <v>0</v>
      </c>
      <c r="AD35" s="3">
        <f t="shared" si="10"/>
        <v>0</v>
      </c>
      <c r="AE35" s="18">
        <v>1</v>
      </c>
      <c r="AF35" s="18">
        <v>2</v>
      </c>
      <c r="AG35" s="18">
        <v>0</v>
      </c>
      <c r="AH35" s="18">
        <v>0</v>
      </c>
      <c r="AI35" s="3">
        <f t="shared" si="11"/>
        <v>3</v>
      </c>
      <c r="AJ35" s="2">
        <v>2</v>
      </c>
      <c r="AK35" s="2">
        <v>6</v>
      </c>
      <c r="AL35" s="2">
        <v>0</v>
      </c>
      <c r="AM35" s="2">
        <v>0</v>
      </c>
      <c r="AN35" s="3">
        <f t="shared" si="12"/>
        <v>8</v>
      </c>
      <c r="AO35" s="2">
        <v>103</v>
      </c>
      <c r="AP35" s="2">
        <v>151</v>
      </c>
      <c r="AQ35" s="2">
        <v>16</v>
      </c>
      <c r="AR35" s="2">
        <v>9</v>
      </c>
      <c r="AS35" s="3">
        <f t="shared" si="13"/>
        <v>279</v>
      </c>
      <c r="AT35" s="2">
        <f t="shared" si="14"/>
        <v>8</v>
      </c>
      <c r="AU35" s="2">
        <f t="shared" si="15"/>
        <v>279</v>
      </c>
      <c r="AV35" s="3">
        <f t="shared" si="16"/>
        <v>287</v>
      </c>
    </row>
    <row r="36" spans="1:55">
      <c r="A36" s="1">
        <v>43493</v>
      </c>
      <c r="B36" s="2">
        <v>92</v>
      </c>
      <c r="C36" s="2">
        <v>67</v>
      </c>
      <c r="D36" s="3">
        <f t="shared" si="2"/>
        <v>159</v>
      </c>
      <c r="E36" s="2">
        <v>4</v>
      </c>
      <c r="F36" s="2">
        <v>7</v>
      </c>
      <c r="G36" s="3">
        <f t="shared" si="3"/>
        <v>11</v>
      </c>
      <c r="H36" s="2">
        <v>0</v>
      </c>
      <c r="I36" s="2">
        <v>0</v>
      </c>
      <c r="J36" s="3">
        <f t="shared" si="4"/>
        <v>0</v>
      </c>
      <c r="K36" s="3">
        <f t="shared" si="5"/>
        <v>11</v>
      </c>
      <c r="L36" s="2">
        <v>25</v>
      </c>
      <c r="M36" s="2">
        <v>0</v>
      </c>
      <c r="N36" s="2">
        <v>0</v>
      </c>
      <c r="O36" s="3">
        <f t="shared" si="0"/>
        <v>25</v>
      </c>
      <c r="P36" s="2">
        <v>4</v>
      </c>
      <c r="Q36" s="2">
        <v>3</v>
      </c>
      <c r="R36" s="3">
        <f t="shared" si="6"/>
        <v>7</v>
      </c>
      <c r="S36" s="2">
        <v>1</v>
      </c>
      <c r="T36" s="2">
        <v>1</v>
      </c>
      <c r="U36" s="3">
        <f t="shared" si="7"/>
        <v>2</v>
      </c>
      <c r="V36" s="3">
        <f t="shared" si="1"/>
        <v>9</v>
      </c>
      <c r="W36" s="3"/>
      <c r="X36" s="18">
        <v>0</v>
      </c>
      <c r="Y36" s="18">
        <v>0</v>
      </c>
      <c r="Z36" s="3">
        <f t="shared" si="8"/>
        <v>0</v>
      </c>
      <c r="AA36" s="18">
        <v>0</v>
      </c>
      <c r="AB36" s="18">
        <v>0</v>
      </c>
      <c r="AC36" s="3">
        <f t="shared" si="9"/>
        <v>0</v>
      </c>
      <c r="AD36" s="3">
        <f t="shared" si="10"/>
        <v>0</v>
      </c>
      <c r="AE36" s="18">
        <v>0</v>
      </c>
      <c r="AF36" s="18">
        <v>0</v>
      </c>
      <c r="AG36" s="18">
        <v>0</v>
      </c>
      <c r="AH36" s="18">
        <v>0</v>
      </c>
      <c r="AI36" s="3">
        <f t="shared" si="11"/>
        <v>0</v>
      </c>
      <c r="AJ36" s="2">
        <v>8</v>
      </c>
      <c r="AK36" s="2">
        <v>12</v>
      </c>
      <c r="AL36" s="2">
        <v>0</v>
      </c>
      <c r="AM36" s="2">
        <v>0</v>
      </c>
      <c r="AN36" s="3">
        <f t="shared" si="12"/>
        <v>20</v>
      </c>
      <c r="AO36" s="2">
        <v>88</v>
      </c>
      <c r="AP36" s="2">
        <v>87</v>
      </c>
      <c r="AQ36" s="2">
        <v>5</v>
      </c>
      <c r="AR36" s="2">
        <v>4</v>
      </c>
      <c r="AS36" s="3">
        <f t="shared" si="13"/>
        <v>184</v>
      </c>
      <c r="AT36" s="2">
        <f t="shared" si="14"/>
        <v>20</v>
      </c>
      <c r="AU36" s="2">
        <f t="shared" si="15"/>
        <v>184</v>
      </c>
      <c r="AV36" s="3">
        <f t="shared" si="16"/>
        <v>204</v>
      </c>
    </row>
    <row r="37" spans="1:55">
      <c r="A37" s="1">
        <v>43494</v>
      </c>
      <c r="B37" s="2">
        <v>68</v>
      </c>
      <c r="C37" s="2">
        <v>77</v>
      </c>
      <c r="D37" s="3">
        <f t="shared" si="2"/>
        <v>145</v>
      </c>
      <c r="E37" s="2">
        <v>18</v>
      </c>
      <c r="F37" s="2">
        <v>7</v>
      </c>
      <c r="G37" s="3">
        <f t="shared" si="3"/>
        <v>25</v>
      </c>
      <c r="H37" s="2">
        <v>0</v>
      </c>
      <c r="I37" s="2">
        <v>0</v>
      </c>
      <c r="J37" s="3">
        <f t="shared" si="4"/>
        <v>0</v>
      </c>
      <c r="K37" s="3">
        <f t="shared" si="5"/>
        <v>25</v>
      </c>
      <c r="L37" s="2">
        <v>24</v>
      </c>
      <c r="M37" s="2">
        <v>0</v>
      </c>
      <c r="N37" s="2">
        <v>0</v>
      </c>
      <c r="O37" s="3">
        <f t="shared" si="0"/>
        <v>24</v>
      </c>
      <c r="P37" s="2">
        <v>10</v>
      </c>
      <c r="Q37" s="2">
        <v>5</v>
      </c>
      <c r="R37" s="3">
        <f t="shared" si="6"/>
        <v>15</v>
      </c>
      <c r="S37" s="2">
        <v>0</v>
      </c>
      <c r="T37" s="2">
        <v>1</v>
      </c>
      <c r="U37" s="3">
        <f t="shared" si="7"/>
        <v>1</v>
      </c>
      <c r="V37" s="3">
        <f t="shared" si="1"/>
        <v>16</v>
      </c>
      <c r="W37" s="3"/>
      <c r="X37" s="18">
        <v>0</v>
      </c>
      <c r="Y37" s="18">
        <v>0</v>
      </c>
      <c r="Z37" s="3">
        <f t="shared" si="8"/>
        <v>0</v>
      </c>
      <c r="AA37" s="18">
        <v>0</v>
      </c>
      <c r="AB37" s="18">
        <v>0</v>
      </c>
      <c r="AC37" s="3">
        <f t="shared" si="9"/>
        <v>0</v>
      </c>
      <c r="AD37" s="3">
        <f t="shared" si="10"/>
        <v>0</v>
      </c>
      <c r="AE37" s="18">
        <v>0</v>
      </c>
      <c r="AF37" s="18">
        <v>2</v>
      </c>
      <c r="AG37" s="18">
        <v>0</v>
      </c>
      <c r="AH37" s="18">
        <v>0</v>
      </c>
      <c r="AI37" s="3">
        <f t="shared" si="11"/>
        <v>2</v>
      </c>
      <c r="AJ37" s="2">
        <v>18</v>
      </c>
      <c r="AK37" s="2">
        <v>19</v>
      </c>
      <c r="AL37" s="2">
        <v>2</v>
      </c>
      <c r="AM37" s="2">
        <v>1</v>
      </c>
      <c r="AN37" s="3">
        <f t="shared" si="12"/>
        <v>40</v>
      </c>
      <c r="AO37" s="2">
        <v>68</v>
      </c>
      <c r="AP37" s="2">
        <v>91</v>
      </c>
      <c r="AQ37" s="2">
        <v>9</v>
      </c>
      <c r="AR37" s="2">
        <v>4</v>
      </c>
      <c r="AS37" s="3">
        <f t="shared" si="13"/>
        <v>172</v>
      </c>
      <c r="AT37" s="2">
        <f t="shared" si="14"/>
        <v>40</v>
      </c>
      <c r="AU37" s="2">
        <f t="shared" si="15"/>
        <v>172</v>
      </c>
      <c r="AV37" s="3">
        <f t="shared" si="16"/>
        <v>212</v>
      </c>
    </row>
    <row r="38" spans="1:55">
      <c r="A38" s="1">
        <v>43495</v>
      </c>
      <c r="B38" s="2">
        <v>97</v>
      </c>
      <c r="C38" s="2">
        <v>89</v>
      </c>
      <c r="D38" s="3">
        <f t="shared" si="2"/>
        <v>186</v>
      </c>
      <c r="E38" s="2">
        <v>14</v>
      </c>
      <c r="F38" s="2">
        <v>10</v>
      </c>
      <c r="G38" s="3">
        <f t="shared" si="3"/>
        <v>24</v>
      </c>
      <c r="H38" s="2">
        <v>0</v>
      </c>
      <c r="I38" s="2">
        <v>0</v>
      </c>
      <c r="J38" s="3">
        <f t="shared" si="4"/>
        <v>0</v>
      </c>
      <c r="K38" s="3">
        <f t="shared" si="5"/>
        <v>24</v>
      </c>
      <c r="L38" s="2">
        <v>40</v>
      </c>
      <c r="M38" s="2">
        <v>0</v>
      </c>
      <c r="N38" s="2">
        <v>0</v>
      </c>
      <c r="O38" s="3">
        <f t="shared" si="0"/>
        <v>40</v>
      </c>
      <c r="P38" s="2">
        <v>8</v>
      </c>
      <c r="Q38" s="2">
        <v>10</v>
      </c>
      <c r="R38" s="3">
        <f t="shared" si="6"/>
        <v>18</v>
      </c>
      <c r="S38" s="2">
        <v>0</v>
      </c>
      <c r="T38" s="2">
        <v>0</v>
      </c>
      <c r="U38" s="3">
        <f t="shared" si="7"/>
        <v>0</v>
      </c>
      <c r="V38" s="3">
        <f t="shared" si="1"/>
        <v>18</v>
      </c>
      <c r="W38" s="3"/>
      <c r="X38" s="18">
        <v>0</v>
      </c>
      <c r="Y38" s="18">
        <v>0</v>
      </c>
      <c r="Z38" s="3">
        <f t="shared" si="8"/>
        <v>0</v>
      </c>
      <c r="AA38" s="18">
        <v>0</v>
      </c>
      <c r="AB38" s="18">
        <v>0</v>
      </c>
      <c r="AC38" s="3">
        <f t="shared" si="9"/>
        <v>0</v>
      </c>
      <c r="AD38" s="3">
        <f t="shared" si="10"/>
        <v>0</v>
      </c>
      <c r="AE38" s="18">
        <v>2</v>
      </c>
      <c r="AF38" s="18">
        <v>0</v>
      </c>
      <c r="AG38" s="18">
        <v>0</v>
      </c>
      <c r="AH38" s="18">
        <v>0</v>
      </c>
      <c r="AI38" s="3">
        <f t="shared" si="11"/>
        <v>2</v>
      </c>
      <c r="AJ38" s="2">
        <v>10</v>
      </c>
      <c r="AK38" s="2">
        <v>20</v>
      </c>
      <c r="AL38" s="2">
        <v>0</v>
      </c>
      <c r="AM38" s="2">
        <v>0</v>
      </c>
      <c r="AN38" s="3">
        <f t="shared" si="12"/>
        <v>30</v>
      </c>
      <c r="AO38" s="2">
        <v>100</v>
      </c>
      <c r="AP38" s="2">
        <v>122</v>
      </c>
      <c r="AQ38" s="2">
        <v>8</v>
      </c>
      <c r="AR38" s="2">
        <v>10</v>
      </c>
      <c r="AS38" s="3">
        <f t="shared" si="13"/>
        <v>240</v>
      </c>
      <c r="AT38" s="2">
        <f t="shared" si="14"/>
        <v>30</v>
      </c>
      <c r="AU38" s="2">
        <f t="shared" si="15"/>
        <v>240</v>
      </c>
      <c r="AV38" s="3">
        <f t="shared" si="16"/>
        <v>270</v>
      </c>
    </row>
    <row r="39" spans="1:55">
      <c r="A39" s="1">
        <v>43496</v>
      </c>
      <c r="B39" s="2">
        <v>57</v>
      </c>
      <c r="C39" s="2">
        <v>50</v>
      </c>
      <c r="D39" s="3">
        <f t="shared" si="2"/>
        <v>107</v>
      </c>
      <c r="E39" s="2">
        <v>0</v>
      </c>
      <c r="F39" s="2">
        <v>0</v>
      </c>
      <c r="G39" s="3">
        <f t="shared" si="3"/>
        <v>0</v>
      </c>
      <c r="H39" s="2">
        <v>0</v>
      </c>
      <c r="I39" s="2">
        <v>0</v>
      </c>
      <c r="J39" s="3">
        <f t="shared" si="4"/>
        <v>0</v>
      </c>
      <c r="K39" s="3">
        <f t="shared" si="5"/>
        <v>0</v>
      </c>
      <c r="L39" s="2">
        <v>0</v>
      </c>
      <c r="M39" s="2">
        <v>0</v>
      </c>
      <c r="N39" s="2">
        <v>0</v>
      </c>
      <c r="O39" s="3">
        <f t="shared" si="0"/>
        <v>0</v>
      </c>
      <c r="P39" s="2">
        <v>1</v>
      </c>
      <c r="Q39" s="2">
        <v>1</v>
      </c>
      <c r="R39" s="3">
        <f t="shared" si="6"/>
        <v>2</v>
      </c>
      <c r="S39" s="2">
        <v>0</v>
      </c>
      <c r="T39" s="2">
        <v>0</v>
      </c>
      <c r="U39" s="3">
        <f t="shared" si="7"/>
        <v>0</v>
      </c>
      <c r="V39" s="3">
        <f t="shared" si="1"/>
        <v>2</v>
      </c>
      <c r="W39" s="3"/>
      <c r="X39" s="18">
        <v>0</v>
      </c>
      <c r="Y39" s="18">
        <v>0</v>
      </c>
      <c r="Z39" s="3">
        <f t="shared" si="8"/>
        <v>0</v>
      </c>
      <c r="AA39" s="18">
        <v>0</v>
      </c>
      <c r="AB39" s="18">
        <v>2</v>
      </c>
      <c r="AC39" s="3">
        <f t="shared" si="9"/>
        <v>2</v>
      </c>
      <c r="AD39" s="3">
        <f t="shared" si="10"/>
        <v>2</v>
      </c>
      <c r="AE39" s="18">
        <v>0</v>
      </c>
      <c r="AF39" s="18">
        <v>0</v>
      </c>
      <c r="AG39" s="18">
        <v>0</v>
      </c>
      <c r="AH39" s="18">
        <v>0</v>
      </c>
      <c r="AI39" s="3">
        <f t="shared" si="11"/>
        <v>0</v>
      </c>
      <c r="AJ39" s="2">
        <v>57</v>
      </c>
      <c r="AK39" s="2">
        <v>52</v>
      </c>
      <c r="AL39" s="2">
        <v>1</v>
      </c>
      <c r="AM39" s="2">
        <v>1</v>
      </c>
      <c r="AN39" s="3">
        <f t="shared" si="12"/>
        <v>111</v>
      </c>
      <c r="AO39" s="2">
        <v>0</v>
      </c>
      <c r="AP39" s="2">
        <v>0</v>
      </c>
      <c r="AQ39" s="2">
        <v>0</v>
      </c>
      <c r="AR39" s="2">
        <v>0</v>
      </c>
      <c r="AS39" s="3">
        <f t="shared" si="13"/>
        <v>0</v>
      </c>
      <c r="AT39" s="2">
        <f t="shared" si="14"/>
        <v>111</v>
      </c>
      <c r="AU39" s="2">
        <f t="shared" si="15"/>
        <v>0</v>
      </c>
      <c r="AV39" s="3">
        <f t="shared" si="16"/>
        <v>111</v>
      </c>
    </row>
    <row r="40" spans="1:55">
      <c r="A40" s="1" t="s">
        <v>11</v>
      </c>
      <c r="B40" s="2">
        <f t="shared" ref="B40:V40" si="17">SUM(B10:B39)</f>
        <v>2287</v>
      </c>
      <c r="C40" s="2">
        <f t="shared" si="17"/>
        <v>2444</v>
      </c>
      <c r="D40" s="3">
        <f t="shared" si="17"/>
        <v>4731</v>
      </c>
      <c r="E40" s="2">
        <f t="shared" si="17"/>
        <v>301</v>
      </c>
      <c r="F40" s="2">
        <f t="shared" si="17"/>
        <v>311</v>
      </c>
      <c r="G40" s="3">
        <f t="shared" si="17"/>
        <v>612</v>
      </c>
      <c r="H40" s="2">
        <f t="shared" si="17"/>
        <v>15</v>
      </c>
      <c r="I40" s="2">
        <f t="shared" si="17"/>
        <v>1</v>
      </c>
      <c r="J40" s="3">
        <f t="shared" si="17"/>
        <v>16</v>
      </c>
      <c r="K40" s="3">
        <f t="shared" si="17"/>
        <v>628</v>
      </c>
      <c r="L40" s="2">
        <f t="shared" si="17"/>
        <v>731</v>
      </c>
      <c r="M40" s="2">
        <f t="shared" si="17"/>
        <v>0</v>
      </c>
      <c r="N40" s="2">
        <f t="shared" si="17"/>
        <v>36</v>
      </c>
      <c r="O40" s="3">
        <f t="shared" si="17"/>
        <v>767</v>
      </c>
      <c r="P40" s="2">
        <f t="shared" si="17"/>
        <v>219</v>
      </c>
      <c r="Q40" s="2">
        <f t="shared" si="17"/>
        <v>160</v>
      </c>
      <c r="R40" s="3">
        <f t="shared" si="17"/>
        <v>379</v>
      </c>
      <c r="S40" s="2">
        <f t="shared" si="17"/>
        <v>14</v>
      </c>
      <c r="T40" s="2">
        <f t="shared" si="17"/>
        <v>6</v>
      </c>
      <c r="U40" s="3">
        <f t="shared" si="17"/>
        <v>20</v>
      </c>
      <c r="V40" s="3">
        <f t="shared" si="17"/>
        <v>399</v>
      </c>
      <c r="W40" s="3"/>
      <c r="X40" s="18">
        <f t="shared" ref="X40:AV40" si="18">SUM(X10:X39)</f>
        <v>3</v>
      </c>
      <c r="Y40" s="18">
        <f t="shared" si="18"/>
        <v>0</v>
      </c>
      <c r="Z40" s="3">
        <f t="shared" si="18"/>
        <v>3</v>
      </c>
      <c r="AA40" s="18">
        <f t="shared" si="18"/>
        <v>0</v>
      </c>
      <c r="AB40" s="18">
        <f t="shared" si="18"/>
        <v>4</v>
      </c>
      <c r="AC40" s="3">
        <f t="shared" si="18"/>
        <v>4</v>
      </c>
      <c r="AD40" s="3">
        <f t="shared" si="18"/>
        <v>7</v>
      </c>
      <c r="AE40" s="18">
        <f t="shared" si="18"/>
        <v>18</v>
      </c>
      <c r="AF40" s="18">
        <f t="shared" si="18"/>
        <v>24</v>
      </c>
      <c r="AG40" s="18">
        <f t="shared" si="18"/>
        <v>0</v>
      </c>
      <c r="AH40" s="18">
        <f t="shared" si="18"/>
        <v>0</v>
      </c>
      <c r="AI40" s="3">
        <f t="shared" si="18"/>
        <v>42</v>
      </c>
      <c r="AJ40" s="2">
        <f t="shared" si="18"/>
        <v>618</v>
      </c>
      <c r="AK40" s="2">
        <f t="shared" si="18"/>
        <v>766</v>
      </c>
      <c r="AL40" s="2">
        <f t="shared" si="18"/>
        <v>30</v>
      </c>
      <c r="AM40" s="2">
        <f t="shared" si="18"/>
        <v>15</v>
      </c>
      <c r="AN40" s="3">
        <f t="shared" si="18"/>
        <v>1429</v>
      </c>
      <c r="AO40" s="2">
        <f t="shared" si="18"/>
        <v>2009</v>
      </c>
      <c r="AP40" s="2">
        <f t="shared" si="18"/>
        <v>2780</v>
      </c>
      <c r="AQ40" s="2">
        <f t="shared" si="18"/>
        <v>207</v>
      </c>
      <c r="AR40" s="2">
        <f t="shared" si="18"/>
        <v>149</v>
      </c>
      <c r="AS40" s="3">
        <f t="shared" si="18"/>
        <v>5145</v>
      </c>
      <c r="AT40" s="2">
        <f t="shared" si="18"/>
        <v>1429</v>
      </c>
      <c r="AU40" s="2">
        <f t="shared" si="18"/>
        <v>5145</v>
      </c>
      <c r="AV40" s="3">
        <f t="shared" si="18"/>
        <v>6574</v>
      </c>
    </row>
    <row r="51" spans="1:48" ht="15.75" thickBot="1"/>
    <row r="52" spans="1:48">
      <c r="A52" s="64" t="s">
        <v>45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70" t="s">
        <v>45</v>
      </c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</row>
    <row r="53" spans="1:48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</row>
    <row r="54" spans="1:48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</row>
    <row r="55" spans="1:48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</row>
    <row r="56" spans="1:48" ht="15.75" thickBot="1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</row>
    <row r="57" spans="1:48">
      <c r="A57" s="71" t="s">
        <v>0</v>
      </c>
      <c r="B57" s="60" t="s">
        <v>1</v>
      </c>
      <c r="C57" s="60"/>
      <c r="D57" s="60"/>
      <c r="E57" s="60" t="s">
        <v>2</v>
      </c>
      <c r="F57" s="60"/>
      <c r="G57" s="60"/>
      <c r="H57" s="72" t="s">
        <v>3</v>
      </c>
      <c r="I57" s="73"/>
      <c r="J57" s="74"/>
      <c r="K57" s="24"/>
      <c r="L57" s="60" t="s">
        <v>4</v>
      </c>
      <c r="M57" s="60"/>
      <c r="N57" s="60"/>
      <c r="O57" s="60"/>
      <c r="P57" s="60" t="s">
        <v>5</v>
      </c>
      <c r="Q57" s="60"/>
      <c r="R57" s="60"/>
      <c r="S57" s="60"/>
      <c r="T57" s="60"/>
      <c r="U57" s="60"/>
      <c r="V57" s="60"/>
      <c r="W57" s="23"/>
      <c r="X57" s="75" t="s">
        <v>6</v>
      </c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7"/>
      <c r="AJ57" s="49" t="s">
        <v>7</v>
      </c>
      <c r="AK57" s="49"/>
      <c r="AL57" s="49"/>
      <c r="AM57" s="49"/>
      <c r="AN57" s="49"/>
      <c r="AO57" s="49" t="s">
        <v>8</v>
      </c>
      <c r="AP57" s="49"/>
      <c r="AQ57" s="49"/>
      <c r="AR57" s="49"/>
      <c r="AS57" s="49"/>
      <c r="AT57" s="49" t="s">
        <v>9</v>
      </c>
      <c r="AU57" s="49" t="s">
        <v>10</v>
      </c>
      <c r="AV57" s="50" t="s">
        <v>11</v>
      </c>
    </row>
    <row r="58" spans="1:48">
      <c r="A58" s="71"/>
      <c r="B58" s="49" t="s">
        <v>12</v>
      </c>
      <c r="C58" s="49" t="s">
        <v>13</v>
      </c>
      <c r="D58" s="54" t="s">
        <v>14</v>
      </c>
      <c r="E58" s="59" t="s">
        <v>12</v>
      </c>
      <c r="F58" s="49" t="s">
        <v>13</v>
      </c>
      <c r="G58" s="50" t="s">
        <v>14</v>
      </c>
      <c r="H58" s="49" t="s">
        <v>12</v>
      </c>
      <c r="I58" s="59" t="s">
        <v>13</v>
      </c>
      <c r="J58" s="54" t="s">
        <v>11</v>
      </c>
      <c r="K58" s="54" t="s">
        <v>15</v>
      </c>
      <c r="L58" s="49" t="s">
        <v>16</v>
      </c>
      <c r="M58" s="59" t="s">
        <v>17</v>
      </c>
      <c r="N58" s="49" t="s">
        <v>18</v>
      </c>
      <c r="O58" s="50" t="s">
        <v>11</v>
      </c>
      <c r="P58" s="61" t="s">
        <v>19</v>
      </c>
      <c r="Q58" s="62"/>
      <c r="R58" s="63"/>
      <c r="S58" s="49" t="s">
        <v>20</v>
      </c>
      <c r="T58" s="49"/>
      <c r="U58" s="49"/>
      <c r="V58" s="51" t="s">
        <v>11</v>
      </c>
      <c r="W58" s="22"/>
      <c r="X58" s="51" t="s">
        <v>21</v>
      </c>
      <c r="Y58" s="52"/>
      <c r="Z58" s="53"/>
      <c r="AA58" s="51" t="s">
        <v>22</v>
      </c>
      <c r="AB58" s="52"/>
      <c r="AC58" s="53"/>
      <c r="AD58" s="54" t="s">
        <v>11</v>
      </c>
      <c r="AE58" s="56" t="s">
        <v>23</v>
      </c>
      <c r="AF58" s="57"/>
      <c r="AG58" s="57"/>
      <c r="AH58" s="57"/>
      <c r="AI58" s="58"/>
      <c r="AJ58" s="49" t="s">
        <v>12</v>
      </c>
      <c r="AK58" s="49" t="s">
        <v>13</v>
      </c>
      <c r="AL58" s="49" t="s">
        <v>24</v>
      </c>
      <c r="AM58" s="49" t="s">
        <v>25</v>
      </c>
      <c r="AN58" s="50" t="s">
        <v>14</v>
      </c>
      <c r="AO58" s="49" t="s">
        <v>12</v>
      </c>
      <c r="AP58" s="49" t="s">
        <v>13</v>
      </c>
      <c r="AQ58" s="49" t="s">
        <v>24</v>
      </c>
      <c r="AR58" s="49" t="s">
        <v>25</v>
      </c>
      <c r="AS58" s="50" t="s">
        <v>14</v>
      </c>
      <c r="AT58" s="49"/>
      <c r="AU58" s="49"/>
      <c r="AV58" s="50"/>
    </row>
    <row r="59" spans="1:48">
      <c r="A59" s="60"/>
      <c r="B59" s="49"/>
      <c r="C59" s="49"/>
      <c r="D59" s="55"/>
      <c r="E59" s="60"/>
      <c r="F59" s="49"/>
      <c r="G59" s="50"/>
      <c r="H59" s="49"/>
      <c r="I59" s="60"/>
      <c r="J59" s="55"/>
      <c r="K59" s="55"/>
      <c r="L59" s="49"/>
      <c r="M59" s="60"/>
      <c r="N59" s="49"/>
      <c r="O59" s="50"/>
      <c r="P59" s="20" t="s">
        <v>24</v>
      </c>
      <c r="Q59" s="20" t="s">
        <v>25</v>
      </c>
      <c r="R59" s="21" t="s">
        <v>26</v>
      </c>
      <c r="S59" s="20" t="s">
        <v>24</v>
      </c>
      <c r="T59" s="20" t="s">
        <v>25</v>
      </c>
      <c r="U59" s="21" t="s">
        <v>26</v>
      </c>
      <c r="V59" s="51"/>
      <c r="W59" s="22"/>
      <c r="X59" s="22" t="s">
        <v>12</v>
      </c>
      <c r="Y59" s="22" t="s">
        <v>13</v>
      </c>
      <c r="Z59" s="22" t="s">
        <v>11</v>
      </c>
      <c r="AA59" s="22" t="s">
        <v>12</v>
      </c>
      <c r="AB59" s="22" t="s">
        <v>13</v>
      </c>
      <c r="AC59" s="22" t="s">
        <v>11</v>
      </c>
      <c r="AD59" s="55"/>
      <c r="AE59" s="21" t="s">
        <v>12</v>
      </c>
      <c r="AF59" s="21" t="s">
        <v>13</v>
      </c>
      <c r="AG59" s="20" t="s">
        <v>24</v>
      </c>
      <c r="AH59" s="20" t="s">
        <v>25</v>
      </c>
      <c r="AI59" s="22" t="s">
        <v>11</v>
      </c>
      <c r="AJ59" s="49"/>
      <c r="AK59" s="49"/>
      <c r="AL59" s="49"/>
      <c r="AM59" s="49"/>
      <c r="AN59" s="50"/>
      <c r="AO59" s="49"/>
      <c r="AP59" s="49"/>
      <c r="AQ59" s="49"/>
      <c r="AR59" s="49"/>
      <c r="AS59" s="50"/>
      <c r="AT59" s="49"/>
      <c r="AU59" s="49"/>
      <c r="AV59" s="50"/>
    </row>
    <row r="60" spans="1:48">
      <c r="A60" s="1">
        <v>44228</v>
      </c>
      <c r="B60" s="2">
        <v>63</v>
      </c>
      <c r="C60" s="2">
        <v>73</v>
      </c>
      <c r="D60" s="3">
        <f>(B60+C60)</f>
        <v>136</v>
      </c>
      <c r="E60" s="2">
        <v>13</v>
      </c>
      <c r="F60" s="2">
        <v>8</v>
      </c>
      <c r="G60" s="3">
        <f t="shared" ref="G60:G86" si="19">(E60+F60)</f>
        <v>21</v>
      </c>
      <c r="H60" s="2">
        <v>0</v>
      </c>
      <c r="I60" s="2">
        <v>0</v>
      </c>
      <c r="J60" s="3">
        <f t="shared" ref="J60:J86" si="20">(H60+I60)</f>
        <v>0</v>
      </c>
      <c r="K60" s="3">
        <f>(G60+J60)</f>
        <v>21</v>
      </c>
      <c r="L60" s="2">
        <v>19</v>
      </c>
      <c r="M60" s="2">
        <v>0</v>
      </c>
      <c r="N60" s="2">
        <v>0</v>
      </c>
      <c r="O60" s="3">
        <f>(L60+M60+N60)</f>
        <v>19</v>
      </c>
      <c r="P60" s="2">
        <v>0</v>
      </c>
      <c r="Q60" s="2">
        <v>0</v>
      </c>
      <c r="R60" s="3">
        <f t="shared" ref="R60:R86" si="21">(P60+Q60)</f>
        <v>0</v>
      </c>
      <c r="S60" s="2">
        <v>0</v>
      </c>
      <c r="T60" s="2">
        <v>0</v>
      </c>
      <c r="U60" s="3">
        <f t="shared" ref="U60:U86" si="22">(S60+T60)</f>
        <v>0</v>
      </c>
      <c r="V60" s="3">
        <f t="shared" ref="V60:V86" si="23">(R60+U60)</f>
        <v>0</v>
      </c>
      <c r="W60" s="3"/>
      <c r="X60" s="18">
        <v>0</v>
      </c>
      <c r="Y60" s="18">
        <v>0</v>
      </c>
      <c r="Z60" s="3">
        <f t="shared" ref="Z60:Z86" si="24">(X60+Y60)</f>
        <v>0</v>
      </c>
      <c r="AA60" s="18">
        <v>0</v>
      </c>
      <c r="AB60" s="18">
        <v>0</v>
      </c>
      <c r="AC60" s="3">
        <f t="shared" ref="AC60:AC86" si="25">(AA60+AB60)</f>
        <v>0</v>
      </c>
      <c r="AD60" s="3">
        <f>(Z60+AC60)</f>
        <v>0</v>
      </c>
      <c r="AE60" s="18">
        <v>0</v>
      </c>
      <c r="AF60" s="18">
        <v>0</v>
      </c>
      <c r="AG60" s="18">
        <v>0</v>
      </c>
      <c r="AH60" s="18">
        <v>0</v>
      </c>
      <c r="AI60" s="3">
        <f>(AE60+AF60+AG62+AH60)</f>
        <v>0</v>
      </c>
      <c r="AJ60" s="2">
        <v>7</v>
      </c>
      <c r="AK60" s="2">
        <v>6</v>
      </c>
      <c r="AL60" s="2">
        <v>0</v>
      </c>
      <c r="AM60" s="2">
        <v>0</v>
      </c>
      <c r="AN60" s="3">
        <f t="shared" ref="AN60:AN86" si="26">(AJ60+AK60+AL60+AM60)</f>
        <v>13</v>
      </c>
      <c r="AO60" s="2">
        <v>78</v>
      </c>
      <c r="AP60" s="2">
        <v>85</v>
      </c>
      <c r="AQ60" s="2">
        <v>0</v>
      </c>
      <c r="AR60" s="2">
        <v>0</v>
      </c>
      <c r="AS60" s="3">
        <f t="shared" ref="AS60:AS86" si="27">(AO60+AP60+AQ60+AR60)</f>
        <v>163</v>
      </c>
      <c r="AT60" s="2">
        <f t="shared" ref="AT60:AT86" si="28">(AJ60+AK60+AL60+AM60)</f>
        <v>13</v>
      </c>
      <c r="AU60" s="2">
        <f t="shared" ref="AU60:AU86" si="29">(AO60+AP60+AQ60+AR60)</f>
        <v>163</v>
      </c>
      <c r="AV60" s="3">
        <f t="shared" ref="AV60:AV86" si="30">(AT60+AU60)</f>
        <v>176</v>
      </c>
    </row>
    <row r="61" spans="1:48">
      <c r="A61" s="1">
        <v>44229</v>
      </c>
      <c r="B61" s="2">
        <v>58</v>
      </c>
      <c r="C61" s="2">
        <v>92</v>
      </c>
      <c r="D61" s="3">
        <f t="shared" ref="D61:D86" si="31">(B61+C61)</f>
        <v>150</v>
      </c>
      <c r="E61" s="2">
        <v>9</v>
      </c>
      <c r="F61" s="2">
        <v>7</v>
      </c>
      <c r="G61" s="3">
        <f t="shared" si="19"/>
        <v>16</v>
      </c>
      <c r="H61" s="2">
        <v>0</v>
      </c>
      <c r="I61" s="2">
        <v>1</v>
      </c>
      <c r="J61" s="3">
        <f t="shared" si="20"/>
        <v>1</v>
      </c>
      <c r="K61" s="3">
        <f t="shared" ref="K61:K86" si="32">(G61+J61)</f>
        <v>17</v>
      </c>
      <c r="L61" s="2">
        <v>16</v>
      </c>
      <c r="M61" s="2">
        <v>0</v>
      </c>
      <c r="N61" s="2">
        <v>0</v>
      </c>
      <c r="O61" s="3">
        <f t="shared" ref="O61:O86" si="33">(L61+M61+N61)</f>
        <v>16</v>
      </c>
      <c r="P61" s="2">
        <v>0</v>
      </c>
      <c r="Q61" s="2">
        <v>0</v>
      </c>
      <c r="R61" s="3">
        <f t="shared" si="21"/>
        <v>0</v>
      </c>
      <c r="S61" s="2">
        <v>0</v>
      </c>
      <c r="T61" s="2">
        <v>0</v>
      </c>
      <c r="U61" s="3">
        <f t="shared" si="22"/>
        <v>0</v>
      </c>
      <c r="V61" s="3">
        <f t="shared" si="23"/>
        <v>0</v>
      </c>
      <c r="W61" s="3"/>
      <c r="X61" s="18">
        <v>0</v>
      </c>
      <c r="Y61" s="18">
        <v>0</v>
      </c>
      <c r="Z61" s="3">
        <f t="shared" si="24"/>
        <v>0</v>
      </c>
      <c r="AA61" s="18">
        <v>0</v>
      </c>
      <c r="AB61" s="18">
        <v>0</v>
      </c>
      <c r="AC61" s="3">
        <f t="shared" si="25"/>
        <v>0</v>
      </c>
      <c r="AD61" s="3">
        <f t="shared" ref="AD61:AD86" si="34">(Z61+AC61)</f>
        <v>0</v>
      </c>
      <c r="AE61" s="18">
        <v>2</v>
      </c>
      <c r="AF61" s="18">
        <v>1</v>
      </c>
      <c r="AG61" s="18">
        <v>0</v>
      </c>
      <c r="AH61" s="18">
        <v>0</v>
      </c>
      <c r="AI61" s="3">
        <f t="shared" ref="AI61:AI86" si="35">(AE61+AF61+AG63+AH61)</f>
        <v>3</v>
      </c>
      <c r="AJ61" s="2">
        <v>3</v>
      </c>
      <c r="AK61" s="2">
        <v>2</v>
      </c>
      <c r="AL61" s="2">
        <v>1</v>
      </c>
      <c r="AM61" s="2">
        <v>0</v>
      </c>
      <c r="AN61" s="3">
        <f t="shared" si="26"/>
        <v>6</v>
      </c>
      <c r="AO61" s="2">
        <v>95</v>
      </c>
      <c r="AP61" s="2">
        <v>102</v>
      </c>
      <c r="AQ61" s="2">
        <v>1</v>
      </c>
      <c r="AR61" s="2">
        <v>0</v>
      </c>
      <c r="AS61" s="3">
        <f t="shared" si="27"/>
        <v>198</v>
      </c>
      <c r="AT61" s="2">
        <f t="shared" si="28"/>
        <v>6</v>
      </c>
      <c r="AU61" s="2">
        <f t="shared" si="29"/>
        <v>198</v>
      </c>
      <c r="AV61" s="3">
        <f t="shared" si="30"/>
        <v>204</v>
      </c>
    </row>
    <row r="62" spans="1:48">
      <c r="A62" s="1">
        <v>44230</v>
      </c>
      <c r="B62" s="2">
        <v>99</v>
      </c>
      <c r="C62" s="2">
        <v>108</v>
      </c>
      <c r="D62" s="3">
        <f t="shared" si="31"/>
        <v>207</v>
      </c>
      <c r="E62" s="2">
        <v>27</v>
      </c>
      <c r="F62" s="2">
        <v>15</v>
      </c>
      <c r="G62" s="3">
        <f t="shared" si="19"/>
        <v>42</v>
      </c>
      <c r="H62" s="2">
        <v>0</v>
      </c>
      <c r="I62" s="2">
        <v>1</v>
      </c>
      <c r="J62" s="3">
        <f t="shared" si="20"/>
        <v>1</v>
      </c>
      <c r="K62" s="3">
        <f t="shared" si="32"/>
        <v>43</v>
      </c>
      <c r="L62" s="2">
        <v>31</v>
      </c>
      <c r="M62" s="2">
        <v>0</v>
      </c>
      <c r="N62" s="2">
        <v>0</v>
      </c>
      <c r="O62" s="3">
        <f t="shared" si="33"/>
        <v>31</v>
      </c>
      <c r="P62" s="2">
        <v>9</v>
      </c>
      <c r="Q62" s="2">
        <v>9</v>
      </c>
      <c r="R62" s="3">
        <f t="shared" si="21"/>
        <v>18</v>
      </c>
      <c r="S62" s="2">
        <v>4</v>
      </c>
      <c r="T62" s="2">
        <v>5</v>
      </c>
      <c r="U62" s="3">
        <f t="shared" si="22"/>
        <v>9</v>
      </c>
      <c r="V62" s="3">
        <f t="shared" si="23"/>
        <v>27</v>
      </c>
      <c r="W62" s="3"/>
      <c r="X62" s="18">
        <v>0</v>
      </c>
      <c r="Y62" s="18">
        <v>0</v>
      </c>
      <c r="Z62" s="3">
        <f t="shared" si="24"/>
        <v>0</v>
      </c>
      <c r="AA62" s="18">
        <v>0</v>
      </c>
      <c r="AB62" s="18">
        <v>0</v>
      </c>
      <c r="AC62" s="3">
        <f t="shared" si="25"/>
        <v>0</v>
      </c>
      <c r="AD62" s="3">
        <f t="shared" si="34"/>
        <v>0</v>
      </c>
      <c r="AE62" s="18">
        <v>0</v>
      </c>
      <c r="AF62" s="18">
        <v>0</v>
      </c>
      <c r="AG62" s="18">
        <v>0</v>
      </c>
      <c r="AH62" s="18">
        <v>0</v>
      </c>
      <c r="AI62" s="3">
        <f t="shared" si="35"/>
        <v>0</v>
      </c>
      <c r="AJ62" s="2">
        <v>10</v>
      </c>
      <c r="AK62" s="2">
        <v>17</v>
      </c>
      <c r="AL62" s="2">
        <v>0</v>
      </c>
      <c r="AM62" s="2">
        <v>0</v>
      </c>
      <c r="AN62" s="3">
        <f t="shared" si="26"/>
        <v>27</v>
      </c>
      <c r="AO62" s="2">
        <v>63</v>
      </c>
      <c r="AP62" s="2">
        <v>211</v>
      </c>
      <c r="AQ62" s="2">
        <v>0</v>
      </c>
      <c r="AR62" s="2">
        <v>0</v>
      </c>
      <c r="AS62" s="3">
        <f t="shared" si="27"/>
        <v>274</v>
      </c>
      <c r="AT62" s="2">
        <f t="shared" si="28"/>
        <v>27</v>
      </c>
      <c r="AU62" s="2">
        <f t="shared" si="29"/>
        <v>274</v>
      </c>
      <c r="AV62" s="3">
        <f t="shared" si="30"/>
        <v>301</v>
      </c>
    </row>
    <row r="63" spans="1:48">
      <c r="A63" s="1">
        <v>44231</v>
      </c>
      <c r="B63" s="2">
        <v>92</v>
      </c>
      <c r="C63" s="2">
        <v>96</v>
      </c>
      <c r="D63" s="3">
        <f t="shared" si="31"/>
        <v>188</v>
      </c>
      <c r="E63" s="2">
        <v>8</v>
      </c>
      <c r="F63" s="2">
        <v>5</v>
      </c>
      <c r="G63" s="3">
        <f t="shared" si="19"/>
        <v>13</v>
      </c>
      <c r="H63" s="2">
        <v>1</v>
      </c>
      <c r="I63" s="2">
        <v>0</v>
      </c>
      <c r="J63" s="3">
        <f t="shared" si="20"/>
        <v>1</v>
      </c>
      <c r="K63" s="3">
        <f t="shared" si="32"/>
        <v>14</v>
      </c>
      <c r="L63" s="2">
        <v>20</v>
      </c>
      <c r="M63" s="2">
        <v>0</v>
      </c>
      <c r="N63" s="2">
        <v>0</v>
      </c>
      <c r="O63" s="3">
        <f t="shared" si="33"/>
        <v>20</v>
      </c>
      <c r="P63" s="2">
        <v>0</v>
      </c>
      <c r="Q63" s="2">
        <v>0</v>
      </c>
      <c r="R63" s="3">
        <f t="shared" si="21"/>
        <v>0</v>
      </c>
      <c r="S63" s="2">
        <v>0</v>
      </c>
      <c r="T63" s="2">
        <v>0</v>
      </c>
      <c r="U63" s="3">
        <f t="shared" si="22"/>
        <v>0</v>
      </c>
      <c r="V63" s="3">
        <f t="shared" si="23"/>
        <v>0</v>
      </c>
      <c r="W63" s="3"/>
      <c r="X63" s="18">
        <v>0</v>
      </c>
      <c r="Y63" s="18">
        <v>0</v>
      </c>
      <c r="Z63" s="3">
        <f t="shared" si="24"/>
        <v>0</v>
      </c>
      <c r="AA63" s="18">
        <v>0</v>
      </c>
      <c r="AB63" s="18">
        <v>0</v>
      </c>
      <c r="AC63" s="3">
        <f t="shared" si="25"/>
        <v>0</v>
      </c>
      <c r="AD63" s="3">
        <f t="shared" si="34"/>
        <v>0</v>
      </c>
      <c r="AE63" s="18">
        <v>0</v>
      </c>
      <c r="AF63" s="18">
        <v>2</v>
      </c>
      <c r="AG63" s="18">
        <v>0</v>
      </c>
      <c r="AH63" s="18">
        <v>0</v>
      </c>
      <c r="AI63" s="3">
        <f t="shared" si="35"/>
        <v>2</v>
      </c>
      <c r="AJ63" s="2">
        <v>9</v>
      </c>
      <c r="AK63" s="2">
        <v>6</v>
      </c>
      <c r="AL63" s="2">
        <v>0</v>
      </c>
      <c r="AM63" s="2">
        <v>0</v>
      </c>
      <c r="AN63" s="3">
        <f t="shared" si="26"/>
        <v>15</v>
      </c>
      <c r="AO63" s="2">
        <v>124</v>
      </c>
      <c r="AP63" s="2">
        <v>88</v>
      </c>
      <c r="AQ63" s="2">
        <v>0</v>
      </c>
      <c r="AR63" s="2">
        <v>1</v>
      </c>
      <c r="AS63" s="3">
        <f t="shared" si="27"/>
        <v>213</v>
      </c>
      <c r="AT63" s="2">
        <f t="shared" si="28"/>
        <v>15</v>
      </c>
      <c r="AU63" s="2">
        <f t="shared" si="29"/>
        <v>213</v>
      </c>
      <c r="AV63" s="3">
        <f t="shared" si="30"/>
        <v>228</v>
      </c>
    </row>
    <row r="64" spans="1:48">
      <c r="A64" s="1">
        <v>44232</v>
      </c>
      <c r="B64" s="2">
        <v>73</v>
      </c>
      <c r="C64" s="2">
        <v>69</v>
      </c>
      <c r="D64" s="3">
        <f t="shared" si="31"/>
        <v>142</v>
      </c>
      <c r="E64" s="2">
        <v>13</v>
      </c>
      <c r="F64" s="2">
        <v>14</v>
      </c>
      <c r="G64" s="3">
        <f t="shared" si="19"/>
        <v>27</v>
      </c>
      <c r="H64" s="2">
        <v>0</v>
      </c>
      <c r="I64" s="2">
        <v>0</v>
      </c>
      <c r="J64" s="3">
        <f t="shared" si="20"/>
        <v>0</v>
      </c>
      <c r="K64" s="3">
        <f t="shared" si="32"/>
        <v>27</v>
      </c>
      <c r="L64" s="2">
        <v>30</v>
      </c>
      <c r="M64" s="2">
        <v>0</v>
      </c>
      <c r="N64" s="2">
        <v>0</v>
      </c>
      <c r="O64" s="3">
        <f t="shared" si="33"/>
        <v>30</v>
      </c>
      <c r="P64" s="2">
        <v>0</v>
      </c>
      <c r="Q64" s="2">
        <v>0</v>
      </c>
      <c r="R64" s="3">
        <f t="shared" si="21"/>
        <v>0</v>
      </c>
      <c r="S64" s="2">
        <v>0</v>
      </c>
      <c r="T64" s="2">
        <v>0</v>
      </c>
      <c r="U64" s="3">
        <f t="shared" si="22"/>
        <v>0</v>
      </c>
      <c r="V64" s="3">
        <f t="shared" si="23"/>
        <v>0</v>
      </c>
      <c r="W64" s="3"/>
      <c r="X64" s="18">
        <v>0</v>
      </c>
      <c r="Y64" s="18">
        <v>0</v>
      </c>
      <c r="Z64" s="3">
        <f t="shared" si="24"/>
        <v>0</v>
      </c>
      <c r="AA64" s="18">
        <v>0</v>
      </c>
      <c r="AB64" s="18">
        <v>0</v>
      </c>
      <c r="AC64" s="3">
        <f t="shared" si="25"/>
        <v>0</v>
      </c>
      <c r="AD64" s="3">
        <f t="shared" si="34"/>
        <v>0</v>
      </c>
      <c r="AE64" s="18">
        <v>0</v>
      </c>
      <c r="AF64" s="18">
        <v>0</v>
      </c>
      <c r="AG64" s="18">
        <v>0</v>
      </c>
      <c r="AH64" s="18">
        <v>0</v>
      </c>
      <c r="AI64" s="3">
        <f t="shared" si="35"/>
        <v>0</v>
      </c>
      <c r="AJ64" s="2">
        <v>10</v>
      </c>
      <c r="AK64" s="2">
        <v>15</v>
      </c>
      <c r="AL64" s="2">
        <v>0</v>
      </c>
      <c r="AM64" s="2">
        <v>0</v>
      </c>
      <c r="AN64" s="3">
        <f t="shared" si="26"/>
        <v>25</v>
      </c>
      <c r="AO64" s="2">
        <v>105</v>
      </c>
      <c r="AP64" s="2">
        <v>69</v>
      </c>
      <c r="AQ64" s="2">
        <v>0</v>
      </c>
      <c r="AR64" s="2">
        <v>0</v>
      </c>
      <c r="AS64" s="3">
        <f t="shared" si="27"/>
        <v>174</v>
      </c>
      <c r="AT64" s="2">
        <f t="shared" si="28"/>
        <v>25</v>
      </c>
      <c r="AU64" s="2">
        <f t="shared" si="29"/>
        <v>174</v>
      </c>
      <c r="AV64" s="3">
        <f t="shared" si="30"/>
        <v>199</v>
      </c>
    </row>
    <row r="65" spans="1:55">
      <c r="A65" s="1">
        <v>44233</v>
      </c>
      <c r="B65" s="2">
        <v>67</v>
      </c>
      <c r="C65" s="2">
        <v>107</v>
      </c>
      <c r="D65" s="3">
        <f t="shared" si="31"/>
        <v>174</v>
      </c>
      <c r="E65" s="2">
        <v>19</v>
      </c>
      <c r="F65" s="2">
        <v>9</v>
      </c>
      <c r="G65" s="3">
        <f t="shared" si="19"/>
        <v>28</v>
      </c>
      <c r="H65" s="2">
        <v>27</v>
      </c>
      <c r="I65" s="2">
        <v>0</v>
      </c>
      <c r="J65" s="3">
        <f t="shared" si="20"/>
        <v>27</v>
      </c>
      <c r="K65" s="3">
        <f t="shared" si="32"/>
        <v>55</v>
      </c>
      <c r="L65" s="2">
        <v>0</v>
      </c>
      <c r="M65" s="2">
        <v>0</v>
      </c>
      <c r="N65" s="2">
        <v>0</v>
      </c>
      <c r="O65" s="3">
        <f t="shared" si="33"/>
        <v>0</v>
      </c>
      <c r="P65" s="2">
        <v>0</v>
      </c>
      <c r="Q65" s="2">
        <v>0</v>
      </c>
      <c r="R65" s="3">
        <f t="shared" si="21"/>
        <v>0</v>
      </c>
      <c r="S65" s="2">
        <v>1</v>
      </c>
      <c r="T65" s="2">
        <v>0</v>
      </c>
      <c r="U65" s="3">
        <f t="shared" si="22"/>
        <v>1</v>
      </c>
      <c r="V65" s="3">
        <f t="shared" si="23"/>
        <v>1</v>
      </c>
      <c r="W65" s="3"/>
      <c r="X65" s="18">
        <v>0</v>
      </c>
      <c r="Y65" s="18">
        <v>0</v>
      </c>
      <c r="Z65" s="3">
        <f t="shared" si="24"/>
        <v>0</v>
      </c>
      <c r="AA65" s="18">
        <v>1</v>
      </c>
      <c r="AB65" s="18">
        <v>1</v>
      </c>
      <c r="AC65" s="3">
        <f t="shared" si="25"/>
        <v>2</v>
      </c>
      <c r="AD65" s="3">
        <f t="shared" si="34"/>
        <v>2</v>
      </c>
      <c r="AE65" s="18">
        <v>0</v>
      </c>
      <c r="AF65" s="18">
        <v>0</v>
      </c>
      <c r="AG65" s="18">
        <v>0</v>
      </c>
      <c r="AH65" s="18">
        <v>0</v>
      </c>
      <c r="AI65" s="3">
        <f t="shared" si="35"/>
        <v>0</v>
      </c>
      <c r="AJ65" s="2">
        <v>7</v>
      </c>
      <c r="AK65" s="2">
        <v>7</v>
      </c>
      <c r="AL65" s="2">
        <v>0</v>
      </c>
      <c r="AM65" s="2">
        <v>0</v>
      </c>
      <c r="AN65" s="3">
        <f t="shared" si="26"/>
        <v>14</v>
      </c>
      <c r="AO65" s="2">
        <v>125</v>
      </c>
      <c r="AP65" s="2">
        <v>91</v>
      </c>
      <c r="AQ65" s="2">
        <v>0</v>
      </c>
      <c r="AR65" s="2">
        <v>0</v>
      </c>
      <c r="AS65" s="3">
        <f t="shared" si="27"/>
        <v>216</v>
      </c>
      <c r="AT65" s="2">
        <f t="shared" si="28"/>
        <v>14</v>
      </c>
      <c r="AU65" s="2">
        <f t="shared" si="29"/>
        <v>216</v>
      </c>
      <c r="AV65" s="3">
        <f t="shared" si="30"/>
        <v>230</v>
      </c>
    </row>
    <row r="66" spans="1:55">
      <c r="A66" s="1">
        <v>44234</v>
      </c>
      <c r="B66" s="2">
        <v>50</v>
      </c>
      <c r="C66" s="2">
        <v>0</v>
      </c>
      <c r="D66" s="3">
        <f t="shared" si="31"/>
        <v>50</v>
      </c>
      <c r="E66" s="2">
        <v>0</v>
      </c>
      <c r="F66" s="2">
        <v>0</v>
      </c>
      <c r="G66" s="3">
        <f t="shared" si="19"/>
        <v>0</v>
      </c>
      <c r="H66" s="2">
        <v>0</v>
      </c>
      <c r="I66" s="2">
        <v>0</v>
      </c>
      <c r="J66" s="3">
        <f t="shared" si="20"/>
        <v>0</v>
      </c>
      <c r="K66" s="3">
        <f t="shared" si="32"/>
        <v>0</v>
      </c>
      <c r="L66" s="2">
        <v>0</v>
      </c>
      <c r="M66" s="2">
        <v>0</v>
      </c>
      <c r="N66" s="2">
        <v>0</v>
      </c>
      <c r="O66" s="3">
        <f t="shared" si="33"/>
        <v>0</v>
      </c>
      <c r="P66" s="2">
        <v>0</v>
      </c>
      <c r="Q66" s="2">
        <v>0</v>
      </c>
      <c r="R66" s="3">
        <f t="shared" si="21"/>
        <v>0</v>
      </c>
      <c r="S66" s="2">
        <v>0</v>
      </c>
      <c r="T66" s="2">
        <v>0</v>
      </c>
      <c r="U66" s="3">
        <f t="shared" si="22"/>
        <v>0</v>
      </c>
      <c r="V66" s="3">
        <f t="shared" si="23"/>
        <v>0</v>
      </c>
      <c r="W66" s="3"/>
      <c r="X66" s="18">
        <v>0</v>
      </c>
      <c r="Y66" s="18">
        <v>0</v>
      </c>
      <c r="Z66" s="3">
        <f t="shared" si="24"/>
        <v>0</v>
      </c>
      <c r="AA66" s="18">
        <v>0</v>
      </c>
      <c r="AB66" s="18">
        <v>0</v>
      </c>
      <c r="AC66" s="3">
        <f t="shared" si="25"/>
        <v>0</v>
      </c>
      <c r="AD66" s="3">
        <f t="shared" si="34"/>
        <v>0</v>
      </c>
      <c r="AE66" s="18">
        <v>0</v>
      </c>
      <c r="AF66" s="18">
        <v>2</v>
      </c>
      <c r="AG66" s="18">
        <v>0</v>
      </c>
      <c r="AH66" s="18">
        <v>0</v>
      </c>
      <c r="AI66" s="3">
        <f t="shared" si="35"/>
        <v>2</v>
      </c>
      <c r="AJ66" s="2">
        <v>39</v>
      </c>
      <c r="AK66" s="2">
        <v>57</v>
      </c>
      <c r="AL66" s="2">
        <v>3</v>
      </c>
      <c r="AM66" s="2">
        <v>1</v>
      </c>
      <c r="AN66" s="3">
        <f t="shared" si="26"/>
        <v>100</v>
      </c>
      <c r="AO66" s="2">
        <v>0</v>
      </c>
      <c r="AP66" s="2">
        <v>0</v>
      </c>
      <c r="AQ66" s="2">
        <v>0</v>
      </c>
      <c r="AR66" s="2">
        <v>0</v>
      </c>
      <c r="AS66" s="3">
        <f t="shared" si="27"/>
        <v>0</v>
      </c>
      <c r="AT66" s="2">
        <f t="shared" si="28"/>
        <v>100</v>
      </c>
      <c r="AU66" s="2">
        <f t="shared" si="29"/>
        <v>0</v>
      </c>
      <c r="AV66" s="3">
        <f t="shared" si="30"/>
        <v>100</v>
      </c>
    </row>
    <row r="67" spans="1:55">
      <c r="A67" s="1">
        <v>44235</v>
      </c>
      <c r="B67" s="2">
        <v>87</v>
      </c>
      <c r="C67" s="2">
        <v>80</v>
      </c>
      <c r="D67" s="3">
        <f t="shared" si="31"/>
        <v>167</v>
      </c>
      <c r="E67" s="2">
        <v>17</v>
      </c>
      <c r="F67" s="2">
        <v>14</v>
      </c>
      <c r="G67" s="3">
        <f t="shared" si="19"/>
        <v>31</v>
      </c>
      <c r="H67" s="2">
        <v>0</v>
      </c>
      <c r="I67" s="2">
        <v>0</v>
      </c>
      <c r="J67" s="3">
        <f t="shared" si="20"/>
        <v>0</v>
      </c>
      <c r="K67" s="3">
        <f t="shared" si="32"/>
        <v>31</v>
      </c>
      <c r="L67" s="2">
        <v>20</v>
      </c>
      <c r="M67" s="2">
        <v>0</v>
      </c>
      <c r="N67" s="2">
        <v>0</v>
      </c>
      <c r="O67" s="3">
        <f t="shared" si="33"/>
        <v>20</v>
      </c>
      <c r="P67" s="2">
        <v>0</v>
      </c>
      <c r="Q67" s="2">
        <v>0</v>
      </c>
      <c r="R67" s="3">
        <f t="shared" si="21"/>
        <v>0</v>
      </c>
      <c r="S67" s="2">
        <v>0</v>
      </c>
      <c r="T67" s="2">
        <v>0</v>
      </c>
      <c r="U67" s="3">
        <f t="shared" si="22"/>
        <v>0</v>
      </c>
      <c r="V67" s="3">
        <f t="shared" si="23"/>
        <v>0</v>
      </c>
      <c r="W67" s="3"/>
      <c r="X67" s="18">
        <v>0</v>
      </c>
      <c r="Y67" s="18">
        <v>0</v>
      </c>
      <c r="Z67" s="3">
        <f t="shared" si="24"/>
        <v>0</v>
      </c>
      <c r="AA67" s="18">
        <v>0</v>
      </c>
      <c r="AB67" s="18">
        <v>0</v>
      </c>
      <c r="AC67" s="3">
        <f t="shared" si="25"/>
        <v>0</v>
      </c>
      <c r="AD67" s="3">
        <f t="shared" si="34"/>
        <v>0</v>
      </c>
      <c r="AE67" s="18">
        <v>0</v>
      </c>
      <c r="AF67" s="18">
        <v>0</v>
      </c>
      <c r="AG67" s="18">
        <v>0</v>
      </c>
      <c r="AH67" s="18">
        <v>0</v>
      </c>
      <c r="AI67" s="3">
        <f t="shared" si="35"/>
        <v>0</v>
      </c>
      <c r="AJ67" s="2">
        <v>3</v>
      </c>
      <c r="AK67" s="2">
        <v>8</v>
      </c>
      <c r="AL67" s="2">
        <v>1</v>
      </c>
      <c r="AM67" s="2">
        <v>0</v>
      </c>
      <c r="AN67" s="3">
        <f t="shared" si="26"/>
        <v>12</v>
      </c>
      <c r="AO67" s="2">
        <v>70</v>
      </c>
      <c r="AP67" s="2">
        <v>125</v>
      </c>
      <c r="AQ67" s="2">
        <v>6</v>
      </c>
      <c r="AR67" s="2">
        <v>5</v>
      </c>
      <c r="AS67" s="3">
        <f t="shared" si="27"/>
        <v>206</v>
      </c>
      <c r="AT67" s="2">
        <f t="shared" si="28"/>
        <v>12</v>
      </c>
      <c r="AU67" s="2">
        <f t="shared" si="29"/>
        <v>206</v>
      </c>
      <c r="AV67" s="3">
        <f t="shared" si="30"/>
        <v>218</v>
      </c>
    </row>
    <row r="68" spans="1:55">
      <c r="A68" s="1">
        <v>44236</v>
      </c>
      <c r="B68" s="2">
        <v>74</v>
      </c>
      <c r="C68" s="2">
        <v>59</v>
      </c>
      <c r="D68" s="3">
        <f t="shared" si="31"/>
        <v>133</v>
      </c>
      <c r="E68" s="2">
        <v>12</v>
      </c>
      <c r="F68" s="2">
        <v>19</v>
      </c>
      <c r="G68" s="3">
        <f t="shared" si="19"/>
        <v>31</v>
      </c>
      <c r="H68" s="2">
        <v>13</v>
      </c>
      <c r="I68" s="2">
        <v>9</v>
      </c>
      <c r="J68" s="3">
        <f t="shared" si="20"/>
        <v>22</v>
      </c>
      <c r="K68" s="3">
        <f t="shared" si="32"/>
        <v>53</v>
      </c>
      <c r="L68" s="2">
        <v>37</v>
      </c>
      <c r="M68" s="2">
        <v>0</v>
      </c>
      <c r="N68" s="2">
        <v>0</v>
      </c>
      <c r="O68" s="3">
        <f t="shared" si="33"/>
        <v>37</v>
      </c>
      <c r="P68" s="2">
        <v>0</v>
      </c>
      <c r="Q68" s="2">
        <v>0</v>
      </c>
      <c r="R68" s="3">
        <f t="shared" si="21"/>
        <v>0</v>
      </c>
      <c r="S68" s="2">
        <v>0</v>
      </c>
      <c r="T68" s="2">
        <v>0</v>
      </c>
      <c r="U68" s="3">
        <f t="shared" si="22"/>
        <v>0</v>
      </c>
      <c r="V68" s="3">
        <f t="shared" si="23"/>
        <v>0</v>
      </c>
      <c r="W68" s="3"/>
      <c r="X68" s="18">
        <v>1</v>
      </c>
      <c r="Y68" s="18">
        <v>2</v>
      </c>
      <c r="Z68" s="3">
        <f t="shared" si="24"/>
        <v>3</v>
      </c>
      <c r="AA68" s="18">
        <v>0</v>
      </c>
      <c r="AB68" s="18">
        <v>0</v>
      </c>
      <c r="AC68" s="3">
        <f t="shared" si="25"/>
        <v>0</v>
      </c>
      <c r="AD68" s="3">
        <f t="shared" si="34"/>
        <v>3</v>
      </c>
      <c r="AE68" s="18">
        <v>0</v>
      </c>
      <c r="AF68" s="18">
        <v>0</v>
      </c>
      <c r="AG68" s="18">
        <v>0</v>
      </c>
      <c r="AH68" s="18">
        <v>0</v>
      </c>
      <c r="AI68" s="3">
        <f t="shared" si="35"/>
        <v>0</v>
      </c>
      <c r="AJ68" s="2">
        <v>41</v>
      </c>
      <c r="AK68" s="2">
        <v>58</v>
      </c>
      <c r="AL68" s="2">
        <v>0</v>
      </c>
      <c r="AM68" s="2">
        <v>0</v>
      </c>
      <c r="AN68" s="3">
        <f t="shared" si="26"/>
        <v>99</v>
      </c>
      <c r="AO68" s="2">
        <v>55</v>
      </c>
      <c r="AP68" s="2">
        <v>55</v>
      </c>
      <c r="AQ68" s="2">
        <v>12</v>
      </c>
      <c r="AR68" s="2">
        <v>2</v>
      </c>
      <c r="AS68" s="3">
        <f t="shared" si="27"/>
        <v>124</v>
      </c>
      <c r="AT68" s="2">
        <f t="shared" si="28"/>
        <v>99</v>
      </c>
      <c r="AU68" s="2">
        <f t="shared" si="29"/>
        <v>124</v>
      </c>
      <c r="AV68" s="3">
        <f t="shared" si="30"/>
        <v>223</v>
      </c>
    </row>
    <row r="69" spans="1:55">
      <c r="A69" s="1">
        <v>44237</v>
      </c>
      <c r="B69" s="2">
        <v>135</v>
      </c>
      <c r="C69" s="2">
        <v>100</v>
      </c>
      <c r="D69" s="3">
        <f t="shared" si="31"/>
        <v>235</v>
      </c>
      <c r="E69" s="2">
        <v>4</v>
      </c>
      <c r="F69" s="2">
        <v>17</v>
      </c>
      <c r="G69" s="3">
        <f t="shared" si="19"/>
        <v>21</v>
      </c>
      <c r="H69" s="2">
        <v>1</v>
      </c>
      <c r="I69" s="2">
        <v>0</v>
      </c>
      <c r="J69" s="3">
        <f t="shared" si="20"/>
        <v>1</v>
      </c>
      <c r="K69" s="3">
        <f t="shared" si="32"/>
        <v>22</v>
      </c>
      <c r="L69" s="2">
        <v>25</v>
      </c>
      <c r="M69" s="2">
        <v>0</v>
      </c>
      <c r="N69" s="2">
        <v>0</v>
      </c>
      <c r="O69" s="3">
        <f t="shared" si="33"/>
        <v>25</v>
      </c>
      <c r="P69" s="2">
        <v>0</v>
      </c>
      <c r="Q69" s="2">
        <v>0</v>
      </c>
      <c r="R69" s="3">
        <f t="shared" si="21"/>
        <v>0</v>
      </c>
      <c r="S69" s="2">
        <v>0</v>
      </c>
      <c r="T69" s="2">
        <v>0</v>
      </c>
      <c r="U69" s="3">
        <f t="shared" si="22"/>
        <v>0</v>
      </c>
      <c r="V69" s="3">
        <f t="shared" si="23"/>
        <v>0</v>
      </c>
      <c r="W69" s="3"/>
      <c r="X69" s="18">
        <v>0</v>
      </c>
      <c r="Y69" s="18">
        <v>0</v>
      </c>
      <c r="Z69" s="3">
        <f t="shared" si="24"/>
        <v>0</v>
      </c>
      <c r="AA69" s="18">
        <v>0</v>
      </c>
      <c r="AB69" s="18">
        <v>0</v>
      </c>
      <c r="AC69" s="3">
        <f t="shared" si="25"/>
        <v>0</v>
      </c>
      <c r="AD69" s="3">
        <f t="shared" si="34"/>
        <v>0</v>
      </c>
      <c r="AE69" s="18">
        <v>0</v>
      </c>
      <c r="AF69" s="18">
        <v>0</v>
      </c>
      <c r="AG69" s="18">
        <v>0</v>
      </c>
      <c r="AH69" s="18">
        <v>0</v>
      </c>
      <c r="AI69" s="3">
        <f t="shared" si="35"/>
        <v>0</v>
      </c>
      <c r="AJ69" s="2">
        <v>40</v>
      </c>
      <c r="AK69" s="2">
        <v>33</v>
      </c>
      <c r="AL69" s="2">
        <v>0</v>
      </c>
      <c r="AM69" s="2">
        <v>0</v>
      </c>
      <c r="AN69" s="3">
        <f>(AJ69+AK69+AL69+AM69)</f>
        <v>73</v>
      </c>
      <c r="AO69" s="2">
        <v>74</v>
      </c>
      <c r="AP69" s="2">
        <v>138</v>
      </c>
      <c r="AQ69" s="2">
        <v>10</v>
      </c>
      <c r="AR69" s="2">
        <v>5</v>
      </c>
      <c r="AS69" s="3">
        <f>(AO69+AP69+AQ69+AR69)</f>
        <v>227</v>
      </c>
      <c r="AT69" s="2">
        <f>(AJ69+AK69+AL69+AM69)</f>
        <v>73</v>
      </c>
      <c r="AU69" s="2">
        <f>(AO69+AP69+AQ69+AR69)</f>
        <v>227</v>
      </c>
      <c r="AV69" s="3">
        <f>(AT69+AU69)</f>
        <v>300</v>
      </c>
    </row>
    <row r="70" spans="1:55">
      <c r="A70" s="1">
        <v>44238</v>
      </c>
      <c r="B70" s="2">
        <v>75</v>
      </c>
      <c r="C70" s="2">
        <v>117</v>
      </c>
      <c r="D70" s="3">
        <f t="shared" si="31"/>
        <v>192</v>
      </c>
      <c r="E70" s="2">
        <v>0</v>
      </c>
      <c r="F70" s="2">
        <v>0</v>
      </c>
      <c r="G70" s="3">
        <f t="shared" si="19"/>
        <v>0</v>
      </c>
      <c r="H70" s="2">
        <v>0</v>
      </c>
      <c r="I70" s="2">
        <v>0</v>
      </c>
      <c r="J70" s="3">
        <f t="shared" si="20"/>
        <v>0</v>
      </c>
      <c r="K70" s="3">
        <f t="shared" si="32"/>
        <v>0</v>
      </c>
      <c r="L70" s="2">
        <v>29</v>
      </c>
      <c r="M70" s="2">
        <v>0</v>
      </c>
      <c r="N70" s="2">
        <v>12</v>
      </c>
      <c r="O70" s="3">
        <f t="shared" si="33"/>
        <v>41</v>
      </c>
      <c r="P70" s="2">
        <v>0</v>
      </c>
      <c r="Q70" s="2">
        <v>0</v>
      </c>
      <c r="R70" s="3">
        <f t="shared" si="21"/>
        <v>0</v>
      </c>
      <c r="S70" s="2">
        <v>0</v>
      </c>
      <c r="T70" s="2">
        <v>0</v>
      </c>
      <c r="U70" s="3">
        <f t="shared" si="22"/>
        <v>0</v>
      </c>
      <c r="V70" s="3">
        <f t="shared" si="23"/>
        <v>0</v>
      </c>
      <c r="W70" s="3"/>
      <c r="X70" s="18">
        <v>0</v>
      </c>
      <c r="Y70" s="18">
        <v>0</v>
      </c>
      <c r="Z70" s="3">
        <f t="shared" si="24"/>
        <v>0</v>
      </c>
      <c r="AA70" s="18">
        <v>0</v>
      </c>
      <c r="AB70" s="18">
        <v>0</v>
      </c>
      <c r="AC70" s="3">
        <f t="shared" si="25"/>
        <v>0</v>
      </c>
      <c r="AD70" s="3">
        <f t="shared" si="34"/>
        <v>0</v>
      </c>
      <c r="AE70" s="18">
        <v>0</v>
      </c>
      <c r="AF70" s="18">
        <v>0</v>
      </c>
      <c r="AG70" s="18">
        <v>0</v>
      </c>
      <c r="AH70" s="18">
        <v>0</v>
      </c>
      <c r="AI70" s="3">
        <f t="shared" si="35"/>
        <v>0</v>
      </c>
      <c r="AJ70" s="2">
        <v>10</v>
      </c>
      <c r="AK70" s="2">
        <v>10</v>
      </c>
      <c r="AL70" s="2">
        <v>0</v>
      </c>
      <c r="AM70" s="2">
        <v>0</v>
      </c>
      <c r="AN70" s="3">
        <f t="shared" si="26"/>
        <v>20</v>
      </c>
      <c r="AO70" s="2">
        <v>105</v>
      </c>
      <c r="AP70" s="2">
        <v>95</v>
      </c>
      <c r="AQ70" s="2">
        <v>1</v>
      </c>
      <c r="AR70" s="2">
        <v>1</v>
      </c>
      <c r="AS70" s="3">
        <f t="shared" si="27"/>
        <v>202</v>
      </c>
      <c r="AT70" s="2">
        <f t="shared" si="28"/>
        <v>20</v>
      </c>
      <c r="AU70" s="2">
        <f t="shared" si="29"/>
        <v>202</v>
      </c>
      <c r="AV70" s="3">
        <f t="shared" si="30"/>
        <v>222</v>
      </c>
    </row>
    <row r="71" spans="1:55">
      <c r="A71" s="1">
        <v>44239</v>
      </c>
      <c r="B71" s="2">
        <v>93</v>
      </c>
      <c r="C71" s="2">
        <v>70</v>
      </c>
      <c r="D71" s="3">
        <f t="shared" si="31"/>
        <v>163</v>
      </c>
      <c r="E71" s="2">
        <v>22</v>
      </c>
      <c r="F71" s="2">
        <v>21</v>
      </c>
      <c r="G71" s="3">
        <f t="shared" si="19"/>
        <v>43</v>
      </c>
      <c r="H71" s="2">
        <v>2</v>
      </c>
      <c r="I71" s="2">
        <v>0</v>
      </c>
      <c r="J71" s="3">
        <f t="shared" si="20"/>
        <v>2</v>
      </c>
      <c r="K71" s="3">
        <f t="shared" si="32"/>
        <v>45</v>
      </c>
      <c r="L71" s="2">
        <v>32</v>
      </c>
      <c r="M71" s="2">
        <v>0</v>
      </c>
      <c r="N71" s="2">
        <v>0</v>
      </c>
      <c r="O71" s="3">
        <f t="shared" si="33"/>
        <v>32</v>
      </c>
      <c r="P71" s="2">
        <v>0</v>
      </c>
      <c r="Q71" s="2">
        <v>0</v>
      </c>
      <c r="R71" s="3">
        <f t="shared" si="21"/>
        <v>0</v>
      </c>
      <c r="S71" s="2">
        <v>0</v>
      </c>
      <c r="T71" s="2">
        <v>0</v>
      </c>
      <c r="U71" s="3">
        <f t="shared" si="22"/>
        <v>0</v>
      </c>
      <c r="V71" s="3">
        <f t="shared" si="23"/>
        <v>0</v>
      </c>
      <c r="W71" s="3"/>
      <c r="X71" s="18">
        <v>0</v>
      </c>
      <c r="Y71" s="18">
        <v>0</v>
      </c>
      <c r="Z71" s="3">
        <f t="shared" si="24"/>
        <v>0</v>
      </c>
      <c r="AA71" s="18">
        <v>0</v>
      </c>
      <c r="AB71" s="18">
        <v>0</v>
      </c>
      <c r="AC71" s="3">
        <f t="shared" si="25"/>
        <v>0</v>
      </c>
      <c r="AD71" s="3">
        <f t="shared" si="34"/>
        <v>0</v>
      </c>
      <c r="AE71" s="18">
        <v>1</v>
      </c>
      <c r="AF71" s="18">
        <v>1</v>
      </c>
      <c r="AG71" s="18">
        <v>0</v>
      </c>
      <c r="AH71" s="18">
        <v>0</v>
      </c>
      <c r="AI71" s="3">
        <f t="shared" si="35"/>
        <v>2</v>
      </c>
      <c r="AJ71" s="2">
        <v>11</v>
      </c>
      <c r="AK71" s="2">
        <v>14</v>
      </c>
      <c r="AL71" s="2">
        <v>1</v>
      </c>
      <c r="AM71" s="2">
        <v>0</v>
      </c>
      <c r="AN71" s="3">
        <f t="shared" si="26"/>
        <v>26</v>
      </c>
      <c r="AO71" s="2">
        <v>107</v>
      </c>
      <c r="AP71" s="2">
        <v>80</v>
      </c>
      <c r="AQ71" s="2">
        <v>0</v>
      </c>
      <c r="AR71" s="2">
        <v>1</v>
      </c>
      <c r="AS71" s="3">
        <f t="shared" si="27"/>
        <v>188</v>
      </c>
      <c r="AT71" s="2">
        <f t="shared" si="28"/>
        <v>26</v>
      </c>
      <c r="AU71" s="2">
        <f t="shared" si="29"/>
        <v>188</v>
      </c>
      <c r="AV71" s="3">
        <f t="shared" si="30"/>
        <v>214</v>
      </c>
    </row>
    <row r="72" spans="1:55">
      <c r="A72" s="1">
        <v>44240</v>
      </c>
      <c r="B72" s="2">
        <v>98</v>
      </c>
      <c r="C72" s="2">
        <v>67</v>
      </c>
      <c r="D72" s="3">
        <f t="shared" si="31"/>
        <v>165</v>
      </c>
      <c r="E72" s="2">
        <v>4</v>
      </c>
      <c r="F72" s="2">
        <v>8</v>
      </c>
      <c r="G72" s="3">
        <f t="shared" si="19"/>
        <v>12</v>
      </c>
      <c r="H72" s="2">
        <v>0</v>
      </c>
      <c r="I72" s="2">
        <v>0</v>
      </c>
      <c r="J72" s="3">
        <f t="shared" si="20"/>
        <v>0</v>
      </c>
      <c r="K72" s="3">
        <f t="shared" si="32"/>
        <v>12</v>
      </c>
      <c r="L72" s="2">
        <v>22</v>
      </c>
      <c r="M72" s="2">
        <v>0</v>
      </c>
      <c r="N72" s="2">
        <v>0</v>
      </c>
      <c r="O72" s="3">
        <f t="shared" si="33"/>
        <v>22</v>
      </c>
      <c r="P72" s="2">
        <v>0</v>
      </c>
      <c r="Q72" s="2">
        <v>0</v>
      </c>
      <c r="R72" s="3">
        <f t="shared" si="21"/>
        <v>0</v>
      </c>
      <c r="S72" s="2">
        <v>2</v>
      </c>
      <c r="T72" s="2">
        <v>1</v>
      </c>
      <c r="U72" s="3">
        <f t="shared" si="22"/>
        <v>3</v>
      </c>
      <c r="V72" s="3">
        <f t="shared" si="23"/>
        <v>3</v>
      </c>
      <c r="W72" s="3"/>
      <c r="X72" s="18">
        <v>0</v>
      </c>
      <c r="Y72" s="18">
        <v>0</v>
      </c>
      <c r="Z72" s="3">
        <f t="shared" si="24"/>
        <v>0</v>
      </c>
      <c r="AA72" s="18">
        <v>0</v>
      </c>
      <c r="AB72" s="18">
        <v>0</v>
      </c>
      <c r="AC72" s="3">
        <f t="shared" si="25"/>
        <v>0</v>
      </c>
      <c r="AD72" s="3">
        <f t="shared" si="34"/>
        <v>0</v>
      </c>
      <c r="AE72" s="18">
        <v>0</v>
      </c>
      <c r="AF72" s="18">
        <v>2</v>
      </c>
      <c r="AG72" s="18">
        <v>0</v>
      </c>
      <c r="AH72" s="18">
        <v>0</v>
      </c>
      <c r="AI72" s="3">
        <f t="shared" si="35"/>
        <v>2</v>
      </c>
      <c r="AJ72" s="2">
        <v>20</v>
      </c>
      <c r="AK72" s="2">
        <v>25</v>
      </c>
      <c r="AL72" s="2">
        <v>0</v>
      </c>
      <c r="AM72" s="2">
        <v>6</v>
      </c>
      <c r="AN72" s="3">
        <f t="shared" si="26"/>
        <v>51</v>
      </c>
      <c r="AO72" s="2">
        <v>87</v>
      </c>
      <c r="AP72" s="2">
        <v>90</v>
      </c>
      <c r="AQ72" s="2">
        <v>6</v>
      </c>
      <c r="AR72" s="2">
        <v>6</v>
      </c>
      <c r="AS72" s="3">
        <f t="shared" si="27"/>
        <v>189</v>
      </c>
      <c r="AT72" s="2">
        <f t="shared" si="28"/>
        <v>51</v>
      </c>
      <c r="AU72" s="2">
        <f t="shared" si="29"/>
        <v>189</v>
      </c>
      <c r="AV72" s="3">
        <f t="shared" si="30"/>
        <v>240</v>
      </c>
      <c r="AX72" s="47" t="s">
        <v>27</v>
      </c>
      <c r="AY72" s="47"/>
      <c r="AZ72" s="47"/>
      <c r="BA72" s="47"/>
      <c r="BB72" s="47"/>
      <c r="BC72" s="18">
        <v>3926</v>
      </c>
    </row>
    <row r="73" spans="1:55">
      <c r="A73" s="1">
        <v>44241</v>
      </c>
      <c r="B73" s="2">
        <v>53</v>
      </c>
      <c r="C73" s="2">
        <v>49</v>
      </c>
      <c r="D73" s="3">
        <f t="shared" si="31"/>
        <v>102</v>
      </c>
      <c r="E73" s="2">
        <v>0</v>
      </c>
      <c r="F73" s="2">
        <v>0</v>
      </c>
      <c r="G73" s="3">
        <f t="shared" si="19"/>
        <v>0</v>
      </c>
      <c r="H73" s="2">
        <v>0</v>
      </c>
      <c r="I73" s="2">
        <v>0</v>
      </c>
      <c r="J73" s="3">
        <f t="shared" si="20"/>
        <v>0</v>
      </c>
      <c r="K73" s="3">
        <f t="shared" si="32"/>
        <v>0</v>
      </c>
      <c r="L73" s="2">
        <v>0</v>
      </c>
      <c r="M73" s="2">
        <v>0</v>
      </c>
      <c r="N73" s="2">
        <v>0</v>
      </c>
      <c r="O73" s="3">
        <f t="shared" si="33"/>
        <v>0</v>
      </c>
      <c r="P73" s="2">
        <v>3</v>
      </c>
      <c r="Q73" s="2">
        <v>4</v>
      </c>
      <c r="R73" s="3">
        <f t="shared" si="21"/>
        <v>7</v>
      </c>
      <c r="S73" s="2">
        <v>0</v>
      </c>
      <c r="T73" s="2">
        <v>0</v>
      </c>
      <c r="U73" s="3">
        <f t="shared" si="22"/>
        <v>0</v>
      </c>
      <c r="V73" s="3">
        <f t="shared" si="23"/>
        <v>7</v>
      </c>
      <c r="W73" s="3"/>
      <c r="X73" s="18">
        <v>0</v>
      </c>
      <c r="Y73" s="18">
        <v>0</v>
      </c>
      <c r="Z73" s="3">
        <f t="shared" si="24"/>
        <v>0</v>
      </c>
      <c r="AA73" s="18">
        <v>0</v>
      </c>
      <c r="AB73" s="18">
        <v>0</v>
      </c>
      <c r="AC73" s="3">
        <f t="shared" si="25"/>
        <v>0</v>
      </c>
      <c r="AD73" s="3">
        <f t="shared" si="34"/>
        <v>0</v>
      </c>
      <c r="AE73" s="18">
        <v>0</v>
      </c>
      <c r="AF73" s="18">
        <v>0</v>
      </c>
      <c r="AG73" s="18">
        <v>0</v>
      </c>
      <c r="AH73" s="18">
        <v>0</v>
      </c>
      <c r="AI73" s="3">
        <f t="shared" si="35"/>
        <v>0</v>
      </c>
      <c r="AJ73" s="2">
        <v>53</v>
      </c>
      <c r="AK73" s="2">
        <v>49</v>
      </c>
      <c r="AL73" s="2">
        <v>3</v>
      </c>
      <c r="AM73" s="2">
        <v>4</v>
      </c>
      <c r="AN73" s="3">
        <f t="shared" si="26"/>
        <v>109</v>
      </c>
      <c r="AO73" s="2">
        <v>0</v>
      </c>
      <c r="AP73" s="2">
        <v>0</v>
      </c>
      <c r="AQ73" s="2">
        <v>0</v>
      </c>
      <c r="AR73" s="2">
        <v>0</v>
      </c>
      <c r="AS73" s="3">
        <f t="shared" si="27"/>
        <v>0</v>
      </c>
      <c r="AT73" s="2">
        <f t="shared" si="28"/>
        <v>109</v>
      </c>
      <c r="AU73" s="2">
        <f t="shared" si="29"/>
        <v>0</v>
      </c>
      <c r="AV73" s="3">
        <f t="shared" si="30"/>
        <v>109</v>
      </c>
      <c r="AX73" s="47" t="s">
        <v>28</v>
      </c>
      <c r="AY73" s="47"/>
      <c r="AZ73" s="47"/>
      <c r="BA73" s="47"/>
      <c r="BB73" s="47"/>
      <c r="BC73" s="18">
        <v>665</v>
      </c>
    </row>
    <row r="74" spans="1:55">
      <c r="A74" s="1">
        <v>44242</v>
      </c>
      <c r="B74" s="2">
        <v>96</v>
      </c>
      <c r="C74" s="2">
        <v>77</v>
      </c>
      <c r="D74" s="3">
        <f t="shared" si="31"/>
        <v>173</v>
      </c>
      <c r="E74" s="2">
        <v>17</v>
      </c>
      <c r="F74" s="2">
        <v>14</v>
      </c>
      <c r="G74" s="3">
        <f t="shared" si="19"/>
        <v>31</v>
      </c>
      <c r="H74" s="2">
        <v>0</v>
      </c>
      <c r="I74" s="2">
        <v>0</v>
      </c>
      <c r="J74" s="3">
        <f t="shared" si="20"/>
        <v>0</v>
      </c>
      <c r="K74" s="3">
        <f t="shared" si="32"/>
        <v>31</v>
      </c>
      <c r="L74" s="2">
        <v>15</v>
      </c>
      <c r="M74" s="2">
        <v>0</v>
      </c>
      <c r="N74" s="2">
        <v>0</v>
      </c>
      <c r="O74" s="3">
        <f t="shared" si="33"/>
        <v>15</v>
      </c>
      <c r="P74" s="2">
        <v>0</v>
      </c>
      <c r="Q74" s="2">
        <v>0</v>
      </c>
      <c r="R74" s="3">
        <f t="shared" si="21"/>
        <v>0</v>
      </c>
      <c r="S74" s="2">
        <v>1</v>
      </c>
      <c r="T74" s="2">
        <v>0</v>
      </c>
      <c r="U74" s="3">
        <f t="shared" si="22"/>
        <v>1</v>
      </c>
      <c r="V74" s="3">
        <f t="shared" si="23"/>
        <v>1</v>
      </c>
      <c r="W74" s="3"/>
      <c r="X74" s="18">
        <v>0</v>
      </c>
      <c r="Y74" s="18">
        <v>0</v>
      </c>
      <c r="Z74" s="3">
        <f t="shared" si="24"/>
        <v>0</v>
      </c>
      <c r="AA74" s="18">
        <v>0</v>
      </c>
      <c r="AB74" s="18">
        <v>0</v>
      </c>
      <c r="AC74" s="3">
        <f t="shared" si="25"/>
        <v>0</v>
      </c>
      <c r="AD74" s="3">
        <f t="shared" si="34"/>
        <v>0</v>
      </c>
      <c r="AE74" s="18">
        <v>0</v>
      </c>
      <c r="AF74" s="18">
        <v>0</v>
      </c>
      <c r="AG74" s="18">
        <v>0</v>
      </c>
      <c r="AH74" s="18">
        <v>0</v>
      </c>
      <c r="AI74" s="3">
        <f t="shared" si="35"/>
        <v>0</v>
      </c>
      <c r="AJ74" s="2">
        <v>14</v>
      </c>
      <c r="AK74" s="2">
        <v>10</v>
      </c>
      <c r="AL74" s="2">
        <v>0</v>
      </c>
      <c r="AM74" s="2">
        <v>1</v>
      </c>
      <c r="AN74" s="3">
        <f t="shared" si="26"/>
        <v>25</v>
      </c>
      <c r="AO74" s="2">
        <v>99</v>
      </c>
      <c r="AP74" s="2">
        <v>78</v>
      </c>
      <c r="AQ74" s="2">
        <v>10</v>
      </c>
      <c r="AR74" s="2">
        <v>8</v>
      </c>
      <c r="AS74" s="3">
        <f t="shared" si="27"/>
        <v>195</v>
      </c>
      <c r="AT74" s="2">
        <f t="shared" si="28"/>
        <v>25</v>
      </c>
      <c r="AU74" s="2">
        <f t="shared" si="29"/>
        <v>195</v>
      </c>
      <c r="AV74" s="3">
        <f t="shared" si="30"/>
        <v>220</v>
      </c>
      <c r="AX74" s="47" t="s">
        <v>29</v>
      </c>
      <c r="AY74" s="47"/>
      <c r="AZ74" s="47"/>
      <c r="BA74" s="47"/>
      <c r="BB74" s="47"/>
      <c r="BC74" s="18">
        <v>844</v>
      </c>
    </row>
    <row r="75" spans="1:55">
      <c r="A75" s="1">
        <v>44243</v>
      </c>
      <c r="B75" s="2">
        <v>75</v>
      </c>
      <c r="C75" s="2">
        <v>78</v>
      </c>
      <c r="D75" s="3">
        <f t="shared" si="31"/>
        <v>153</v>
      </c>
      <c r="E75" s="2">
        <v>4</v>
      </c>
      <c r="F75" s="2">
        <v>11</v>
      </c>
      <c r="G75" s="3">
        <f t="shared" si="19"/>
        <v>15</v>
      </c>
      <c r="H75" s="2">
        <v>0</v>
      </c>
      <c r="I75" s="2">
        <v>0</v>
      </c>
      <c r="J75" s="3">
        <f t="shared" si="20"/>
        <v>0</v>
      </c>
      <c r="K75" s="3">
        <f t="shared" si="32"/>
        <v>15</v>
      </c>
      <c r="L75" s="2">
        <v>32</v>
      </c>
      <c r="M75" s="2">
        <v>0</v>
      </c>
      <c r="N75" s="2">
        <v>0</v>
      </c>
      <c r="O75" s="3">
        <f t="shared" si="33"/>
        <v>32</v>
      </c>
      <c r="P75" s="2">
        <v>0</v>
      </c>
      <c r="Q75" s="2">
        <v>0</v>
      </c>
      <c r="R75" s="3">
        <f t="shared" si="21"/>
        <v>0</v>
      </c>
      <c r="S75" s="2">
        <v>0</v>
      </c>
      <c r="T75" s="2">
        <v>0</v>
      </c>
      <c r="U75" s="3">
        <f t="shared" si="22"/>
        <v>0</v>
      </c>
      <c r="V75" s="3">
        <f t="shared" si="23"/>
        <v>0</v>
      </c>
      <c r="W75" s="3"/>
      <c r="X75" s="18">
        <v>0</v>
      </c>
      <c r="Y75" s="18">
        <v>0</v>
      </c>
      <c r="Z75" s="3">
        <f t="shared" si="24"/>
        <v>0</v>
      </c>
      <c r="AA75" s="18">
        <v>0</v>
      </c>
      <c r="AB75" s="18">
        <v>0</v>
      </c>
      <c r="AC75" s="3">
        <f t="shared" si="25"/>
        <v>0</v>
      </c>
      <c r="AD75" s="3">
        <f t="shared" si="34"/>
        <v>0</v>
      </c>
      <c r="AE75" s="18">
        <v>0</v>
      </c>
      <c r="AF75" s="18">
        <v>0</v>
      </c>
      <c r="AG75" s="18">
        <v>0</v>
      </c>
      <c r="AH75" s="18">
        <v>0</v>
      </c>
      <c r="AI75" s="3">
        <f t="shared" si="35"/>
        <v>0</v>
      </c>
      <c r="AJ75" s="2">
        <v>14</v>
      </c>
      <c r="AK75" s="2">
        <v>18</v>
      </c>
      <c r="AL75" s="2">
        <v>0</v>
      </c>
      <c r="AM75" s="2">
        <v>0</v>
      </c>
      <c r="AN75" s="3">
        <f t="shared" si="26"/>
        <v>32</v>
      </c>
      <c r="AO75" s="2">
        <v>91</v>
      </c>
      <c r="AP75" s="2">
        <v>59</v>
      </c>
      <c r="AQ75" s="2">
        <v>12</v>
      </c>
      <c r="AR75" s="2">
        <v>16</v>
      </c>
      <c r="AS75" s="3">
        <f t="shared" si="27"/>
        <v>178</v>
      </c>
      <c r="AT75" s="2">
        <f t="shared" si="28"/>
        <v>32</v>
      </c>
      <c r="AU75" s="2">
        <f t="shared" si="29"/>
        <v>178</v>
      </c>
      <c r="AV75" s="3">
        <f t="shared" si="30"/>
        <v>210</v>
      </c>
      <c r="AX75" s="47" t="s">
        <v>30</v>
      </c>
      <c r="AY75" s="47"/>
      <c r="AZ75" s="47"/>
      <c r="BA75" s="47"/>
      <c r="BB75" s="47"/>
      <c r="BC75" s="18">
        <v>161</v>
      </c>
    </row>
    <row r="76" spans="1:55">
      <c r="A76" s="1">
        <v>44244</v>
      </c>
      <c r="B76" s="2">
        <v>75</v>
      </c>
      <c r="C76" s="2">
        <v>61</v>
      </c>
      <c r="D76" s="3">
        <f t="shared" si="31"/>
        <v>136</v>
      </c>
      <c r="E76" s="2">
        <v>25</v>
      </c>
      <c r="F76" s="2">
        <v>19</v>
      </c>
      <c r="G76" s="3">
        <f t="shared" si="19"/>
        <v>44</v>
      </c>
      <c r="H76" s="2">
        <v>12</v>
      </c>
      <c r="I76" s="2">
        <v>16</v>
      </c>
      <c r="J76" s="3">
        <f t="shared" si="20"/>
        <v>28</v>
      </c>
      <c r="K76" s="3">
        <f>(G76+J76)</f>
        <v>72</v>
      </c>
      <c r="L76" s="2">
        <v>41</v>
      </c>
      <c r="M76" s="2">
        <v>0</v>
      </c>
      <c r="N76" s="2">
        <v>0</v>
      </c>
      <c r="O76" s="3">
        <f>(L76+M76+N76)</f>
        <v>41</v>
      </c>
      <c r="P76" s="2">
        <v>9</v>
      </c>
      <c r="Q76" s="2">
        <v>4</v>
      </c>
      <c r="R76" s="3">
        <f t="shared" si="21"/>
        <v>13</v>
      </c>
      <c r="S76" s="2">
        <v>2</v>
      </c>
      <c r="T76" s="2">
        <v>3</v>
      </c>
      <c r="U76" s="3">
        <f t="shared" si="22"/>
        <v>5</v>
      </c>
      <c r="V76" s="3">
        <f t="shared" si="23"/>
        <v>18</v>
      </c>
      <c r="W76" s="3"/>
      <c r="X76" s="18">
        <v>0</v>
      </c>
      <c r="Y76" s="18">
        <v>0</v>
      </c>
      <c r="Z76" s="3">
        <f t="shared" si="24"/>
        <v>0</v>
      </c>
      <c r="AA76" s="18">
        <v>0</v>
      </c>
      <c r="AB76" s="18">
        <v>0</v>
      </c>
      <c r="AC76" s="3">
        <f t="shared" si="25"/>
        <v>0</v>
      </c>
      <c r="AD76" s="3">
        <f t="shared" si="34"/>
        <v>0</v>
      </c>
      <c r="AE76" s="18">
        <v>0</v>
      </c>
      <c r="AF76" s="18">
        <v>0</v>
      </c>
      <c r="AG76" s="18">
        <v>0</v>
      </c>
      <c r="AH76" s="18">
        <v>0</v>
      </c>
      <c r="AI76" s="3">
        <f t="shared" si="35"/>
        <v>0</v>
      </c>
      <c r="AJ76" s="2">
        <v>8</v>
      </c>
      <c r="AK76" s="2">
        <v>9</v>
      </c>
      <c r="AL76" s="2">
        <v>0</v>
      </c>
      <c r="AM76" s="2">
        <v>0</v>
      </c>
      <c r="AN76" s="3">
        <f t="shared" si="26"/>
        <v>17</v>
      </c>
      <c r="AO76" s="2">
        <v>86</v>
      </c>
      <c r="AP76" s="2">
        <v>131</v>
      </c>
      <c r="AQ76" s="2">
        <v>11</v>
      </c>
      <c r="AR76" s="2">
        <v>7</v>
      </c>
      <c r="AS76" s="3">
        <f t="shared" si="27"/>
        <v>235</v>
      </c>
      <c r="AT76" s="2">
        <f t="shared" si="28"/>
        <v>17</v>
      </c>
      <c r="AU76" s="2">
        <f t="shared" si="29"/>
        <v>235</v>
      </c>
      <c r="AV76" s="3">
        <f t="shared" si="30"/>
        <v>252</v>
      </c>
      <c r="AX76" s="47" t="s">
        <v>31</v>
      </c>
      <c r="AY76" s="47"/>
      <c r="AZ76" s="47"/>
      <c r="BA76" s="47"/>
      <c r="BB76" s="47"/>
      <c r="BC76" s="18">
        <v>2</v>
      </c>
    </row>
    <row r="77" spans="1:55">
      <c r="A77" s="1">
        <v>44245</v>
      </c>
      <c r="B77" s="2">
        <v>90</v>
      </c>
      <c r="C77" s="2">
        <v>67</v>
      </c>
      <c r="D77" s="3">
        <f t="shared" si="31"/>
        <v>157</v>
      </c>
      <c r="E77" s="2">
        <v>11</v>
      </c>
      <c r="F77" s="2">
        <v>10</v>
      </c>
      <c r="G77" s="3">
        <f t="shared" si="19"/>
        <v>21</v>
      </c>
      <c r="H77" s="2">
        <v>5</v>
      </c>
      <c r="I77" s="2">
        <v>7</v>
      </c>
      <c r="J77" s="3">
        <f t="shared" si="20"/>
        <v>12</v>
      </c>
      <c r="K77" s="3">
        <f t="shared" si="32"/>
        <v>33</v>
      </c>
      <c r="L77" s="2">
        <v>45</v>
      </c>
      <c r="M77" s="2">
        <v>0</v>
      </c>
      <c r="N77" s="2">
        <v>0</v>
      </c>
      <c r="O77" s="3">
        <f t="shared" si="33"/>
        <v>45</v>
      </c>
      <c r="P77" s="2">
        <v>5</v>
      </c>
      <c r="Q77" s="2">
        <v>0</v>
      </c>
      <c r="R77" s="3">
        <f t="shared" si="21"/>
        <v>5</v>
      </c>
      <c r="S77" s="2">
        <v>1</v>
      </c>
      <c r="T77" s="2">
        <v>5</v>
      </c>
      <c r="U77" s="3">
        <f t="shared" si="22"/>
        <v>6</v>
      </c>
      <c r="V77" s="3">
        <f t="shared" si="23"/>
        <v>11</v>
      </c>
      <c r="W77" s="3"/>
      <c r="X77" s="18">
        <v>0</v>
      </c>
      <c r="Y77" s="18">
        <v>0</v>
      </c>
      <c r="Z77" s="3">
        <f t="shared" si="24"/>
        <v>0</v>
      </c>
      <c r="AA77" s="18">
        <v>0</v>
      </c>
      <c r="AB77" s="18">
        <v>0</v>
      </c>
      <c r="AC77" s="3">
        <f t="shared" si="25"/>
        <v>0</v>
      </c>
      <c r="AD77" s="3">
        <f t="shared" si="34"/>
        <v>0</v>
      </c>
      <c r="AE77" s="18">
        <v>0</v>
      </c>
      <c r="AF77" s="18">
        <v>0</v>
      </c>
      <c r="AG77" s="18">
        <v>0</v>
      </c>
      <c r="AH77" s="18">
        <v>0</v>
      </c>
      <c r="AI77" s="3">
        <f t="shared" si="35"/>
        <v>0</v>
      </c>
      <c r="AJ77" s="2">
        <v>17</v>
      </c>
      <c r="AK77" s="2">
        <v>20</v>
      </c>
      <c r="AL77" s="2">
        <v>3</v>
      </c>
      <c r="AM77" s="2">
        <v>2</v>
      </c>
      <c r="AN77" s="3">
        <f t="shared" si="26"/>
        <v>42</v>
      </c>
      <c r="AO77" s="2">
        <v>89</v>
      </c>
      <c r="AP77" s="2">
        <v>96</v>
      </c>
      <c r="AQ77" s="2">
        <v>3</v>
      </c>
      <c r="AR77" s="2">
        <v>3</v>
      </c>
      <c r="AS77" s="3">
        <f t="shared" si="27"/>
        <v>191</v>
      </c>
      <c r="AT77" s="2">
        <f t="shared" si="28"/>
        <v>42</v>
      </c>
      <c r="AU77" s="2">
        <f t="shared" si="29"/>
        <v>191</v>
      </c>
      <c r="AV77" s="3">
        <f t="shared" si="30"/>
        <v>233</v>
      </c>
      <c r="AX77" s="47" t="s">
        <v>32</v>
      </c>
      <c r="AY77" s="47"/>
      <c r="AZ77" s="47"/>
      <c r="BA77" s="47"/>
      <c r="BB77" s="47"/>
      <c r="BC77" s="18">
        <v>3</v>
      </c>
    </row>
    <row r="78" spans="1:55">
      <c r="A78" s="1">
        <v>44247</v>
      </c>
      <c r="B78" s="2">
        <v>100</v>
      </c>
      <c r="C78" s="2">
        <v>67</v>
      </c>
      <c r="D78" s="3">
        <f t="shared" si="31"/>
        <v>167</v>
      </c>
      <c r="E78" s="2">
        <v>13</v>
      </c>
      <c r="F78" s="2">
        <v>14</v>
      </c>
      <c r="G78" s="3">
        <f t="shared" si="19"/>
        <v>27</v>
      </c>
      <c r="H78" s="2">
        <v>6</v>
      </c>
      <c r="I78" s="2">
        <v>9</v>
      </c>
      <c r="J78" s="3">
        <f t="shared" si="20"/>
        <v>15</v>
      </c>
      <c r="K78" s="3">
        <f t="shared" si="32"/>
        <v>42</v>
      </c>
      <c r="L78" s="2">
        <v>40</v>
      </c>
      <c r="M78" s="2">
        <v>0</v>
      </c>
      <c r="N78" s="2">
        <v>0</v>
      </c>
      <c r="O78" s="3">
        <f t="shared" si="33"/>
        <v>40</v>
      </c>
      <c r="P78" s="2">
        <v>9</v>
      </c>
      <c r="Q78" s="2">
        <v>11</v>
      </c>
      <c r="R78" s="3">
        <f t="shared" si="21"/>
        <v>20</v>
      </c>
      <c r="S78" s="2">
        <v>1</v>
      </c>
      <c r="T78" s="2">
        <v>0</v>
      </c>
      <c r="U78" s="3">
        <f t="shared" si="22"/>
        <v>1</v>
      </c>
      <c r="V78" s="3">
        <f t="shared" si="23"/>
        <v>21</v>
      </c>
      <c r="W78" s="3"/>
      <c r="X78" s="18">
        <v>0</v>
      </c>
      <c r="Y78" s="18">
        <v>0</v>
      </c>
      <c r="Z78" s="3">
        <f t="shared" si="24"/>
        <v>0</v>
      </c>
      <c r="AA78" s="18">
        <v>0</v>
      </c>
      <c r="AB78" s="18">
        <v>0</v>
      </c>
      <c r="AC78" s="3">
        <f t="shared" si="25"/>
        <v>0</v>
      </c>
      <c r="AD78" s="3">
        <f t="shared" si="34"/>
        <v>0</v>
      </c>
      <c r="AE78" s="18">
        <v>1</v>
      </c>
      <c r="AF78" s="18">
        <v>1</v>
      </c>
      <c r="AG78" s="18">
        <v>0</v>
      </c>
      <c r="AH78" s="18">
        <v>0</v>
      </c>
      <c r="AI78" s="3">
        <f t="shared" si="35"/>
        <v>2</v>
      </c>
      <c r="AJ78" s="2">
        <v>9</v>
      </c>
      <c r="AK78" s="2">
        <v>15</v>
      </c>
      <c r="AL78" s="2">
        <v>5</v>
      </c>
      <c r="AM78" s="2">
        <v>3</v>
      </c>
      <c r="AN78" s="3">
        <f t="shared" si="26"/>
        <v>32</v>
      </c>
      <c r="AO78" s="2">
        <v>81</v>
      </c>
      <c r="AP78" s="2">
        <v>107</v>
      </c>
      <c r="AQ78" s="2">
        <v>5</v>
      </c>
      <c r="AR78" s="2">
        <v>8</v>
      </c>
      <c r="AS78" s="3">
        <f t="shared" si="27"/>
        <v>201</v>
      </c>
      <c r="AT78" s="2">
        <f t="shared" si="28"/>
        <v>32</v>
      </c>
      <c r="AU78" s="2">
        <f t="shared" si="29"/>
        <v>201</v>
      </c>
      <c r="AV78" s="3">
        <f t="shared" si="30"/>
        <v>233</v>
      </c>
      <c r="AX78" s="47" t="s">
        <v>33</v>
      </c>
      <c r="AY78" s="47"/>
      <c r="AZ78" s="47"/>
      <c r="BA78" s="47"/>
      <c r="BB78" s="47"/>
      <c r="BC78" s="18">
        <v>25</v>
      </c>
    </row>
    <row r="79" spans="1:55">
      <c r="A79" s="1">
        <v>44248</v>
      </c>
      <c r="B79" s="2">
        <v>40</v>
      </c>
      <c r="C79" s="2">
        <v>55</v>
      </c>
      <c r="D79" s="3">
        <f t="shared" si="31"/>
        <v>95</v>
      </c>
      <c r="E79" s="2">
        <v>0</v>
      </c>
      <c r="F79" s="2">
        <v>0</v>
      </c>
      <c r="G79" s="3">
        <f t="shared" si="19"/>
        <v>0</v>
      </c>
      <c r="H79" s="2">
        <v>0</v>
      </c>
      <c r="I79" s="2">
        <v>0</v>
      </c>
      <c r="J79" s="3">
        <f t="shared" si="20"/>
        <v>0</v>
      </c>
      <c r="K79" s="3">
        <f t="shared" si="32"/>
        <v>0</v>
      </c>
      <c r="L79" s="2">
        <v>0</v>
      </c>
      <c r="M79" s="2">
        <v>0</v>
      </c>
      <c r="N79" s="2">
        <v>0</v>
      </c>
      <c r="O79" s="3">
        <f t="shared" si="33"/>
        <v>0</v>
      </c>
      <c r="P79" s="2">
        <v>3</v>
      </c>
      <c r="Q79" s="2">
        <v>2</v>
      </c>
      <c r="R79" s="3">
        <f t="shared" si="21"/>
        <v>5</v>
      </c>
      <c r="S79" s="2">
        <v>0</v>
      </c>
      <c r="T79" s="2">
        <v>0</v>
      </c>
      <c r="U79" s="3">
        <f t="shared" si="22"/>
        <v>0</v>
      </c>
      <c r="V79" s="3">
        <f t="shared" si="23"/>
        <v>5</v>
      </c>
      <c r="W79" s="3"/>
      <c r="X79" s="18">
        <v>0</v>
      </c>
      <c r="Y79" s="18">
        <v>0</v>
      </c>
      <c r="Z79" s="3">
        <f t="shared" si="24"/>
        <v>0</v>
      </c>
      <c r="AA79" s="18">
        <v>0</v>
      </c>
      <c r="AB79" s="18">
        <v>0</v>
      </c>
      <c r="AC79" s="3">
        <f t="shared" si="25"/>
        <v>0</v>
      </c>
      <c r="AD79" s="3">
        <f t="shared" si="34"/>
        <v>0</v>
      </c>
      <c r="AE79" s="18">
        <v>0</v>
      </c>
      <c r="AF79" s="18">
        <v>0</v>
      </c>
      <c r="AG79" s="18">
        <v>0</v>
      </c>
      <c r="AH79" s="18">
        <v>0</v>
      </c>
      <c r="AI79" s="3">
        <f t="shared" si="35"/>
        <v>0</v>
      </c>
      <c r="AJ79" s="2">
        <v>40</v>
      </c>
      <c r="AK79" s="2">
        <v>55</v>
      </c>
      <c r="AL79" s="2">
        <v>3</v>
      </c>
      <c r="AM79" s="2">
        <v>2</v>
      </c>
      <c r="AN79" s="3">
        <f t="shared" si="26"/>
        <v>100</v>
      </c>
      <c r="AO79" s="2">
        <v>0</v>
      </c>
      <c r="AP79" s="2">
        <v>0</v>
      </c>
      <c r="AQ79" s="2">
        <v>0</v>
      </c>
      <c r="AR79" s="2">
        <v>0</v>
      </c>
      <c r="AS79" s="3">
        <f t="shared" si="27"/>
        <v>0</v>
      </c>
      <c r="AT79" s="2">
        <f t="shared" si="28"/>
        <v>100</v>
      </c>
      <c r="AU79" s="2">
        <f t="shared" si="29"/>
        <v>0</v>
      </c>
      <c r="AV79" s="3">
        <f t="shared" si="30"/>
        <v>100</v>
      </c>
      <c r="AX79" s="47" t="s">
        <v>34</v>
      </c>
      <c r="AY79" s="47"/>
      <c r="AZ79" s="47"/>
      <c r="BA79" s="47"/>
      <c r="BB79" s="47"/>
      <c r="BC79" s="19">
        <v>1044</v>
      </c>
    </row>
    <row r="80" spans="1:55">
      <c r="A80" s="1">
        <v>44249</v>
      </c>
      <c r="B80" s="2">
        <v>51</v>
      </c>
      <c r="C80" s="2">
        <v>79</v>
      </c>
      <c r="D80" s="3">
        <f t="shared" si="31"/>
        <v>130</v>
      </c>
      <c r="E80" s="2">
        <v>20</v>
      </c>
      <c r="F80" s="2">
        <v>15</v>
      </c>
      <c r="G80" s="3">
        <f t="shared" si="19"/>
        <v>35</v>
      </c>
      <c r="H80" s="2">
        <v>7</v>
      </c>
      <c r="I80" s="2">
        <v>11</v>
      </c>
      <c r="J80" s="3">
        <f t="shared" si="20"/>
        <v>18</v>
      </c>
      <c r="K80" s="3">
        <f t="shared" si="32"/>
        <v>53</v>
      </c>
      <c r="L80" s="2">
        <v>23</v>
      </c>
      <c r="M80" s="2">
        <v>0</v>
      </c>
      <c r="N80" s="2">
        <v>0</v>
      </c>
      <c r="O80" s="3">
        <f t="shared" si="33"/>
        <v>23</v>
      </c>
      <c r="P80" s="2">
        <v>9</v>
      </c>
      <c r="Q80" s="2">
        <v>5</v>
      </c>
      <c r="R80" s="3">
        <f t="shared" si="21"/>
        <v>14</v>
      </c>
      <c r="S80" s="2">
        <v>1</v>
      </c>
      <c r="T80" s="2">
        <v>1</v>
      </c>
      <c r="U80" s="3">
        <f t="shared" si="22"/>
        <v>2</v>
      </c>
      <c r="V80" s="3">
        <f t="shared" si="23"/>
        <v>16</v>
      </c>
      <c r="W80" s="3"/>
      <c r="X80" s="18">
        <v>0</v>
      </c>
      <c r="Y80" s="18">
        <v>0</v>
      </c>
      <c r="Z80" s="3">
        <f t="shared" si="24"/>
        <v>0</v>
      </c>
      <c r="AA80" s="18">
        <v>0</v>
      </c>
      <c r="AB80" s="18">
        <v>0</v>
      </c>
      <c r="AC80" s="3">
        <f t="shared" si="25"/>
        <v>0</v>
      </c>
      <c r="AD80" s="3">
        <f t="shared" si="34"/>
        <v>0</v>
      </c>
      <c r="AE80" s="18">
        <v>1</v>
      </c>
      <c r="AF80" s="18">
        <v>2</v>
      </c>
      <c r="AG80" s="18">
        <v>0</v>
      </c>
      <c r="AH80" s="18">
        <v>0</v>
      </c>
      <c r="AI80" s="3">
        <f t="shared" si="35"/>
        <v>3</v>
      </c>
      <c r="AJ80" s="2">
        <v>13</v>
      </c>
      <c r="AK80" s="2">
        <v>16</v>
      </c>
      <c r="AL80" s="2">
        <v>3</v>
      </c>
      <c r="AM80" s="2">
        <v>0</v>
      </c>
      <c r="AN80" s="3">
        <f t="shared" si="26"/>
        <v>32</v>
      </c>
      <c r="AO80" s="2">
        <v>66</v>
      </c>
      <c r="AP80" s="2">
        <v>113</v>
      </c>
      <c r="AQ80" s="2">
        <v>7</v>
      </c>
      <c r="AR80" s="2">
        <v>6</v>
      </c>
      <c r="AS80" s="3">
        <f t="shared" si="27"/>
        <v>192</v>
      </c>
      <c r="AT80" s="2">
        <f t="shared" si="28"/>
        <v>32</v>
      </c>
      <c r="AU80" s="2">
        <f t="shared" si="29"/>
        <v>192</v>
      </c>
      <c r="AV80" s="3">
        <f t="shared" si="30"/>
        <v>224</v>
      </c>
      <c r="AX80" s="47" t="s">
        <v>35</v>
      </c>
      <c r="AY80" s="47"/>
      <c r="AZ80" s="47"/>
      <c r="BA80" s="47"/>
      <c r="BB80" s="47"/>
      <c r="BC80" s="19">
        <v>4582</v>
      </c>
    </row>
    <row r="81" spans="1:55">
      <c r="A81" s="1">
        <v>44250</v>
      </c>
      <c r="B81" s="2">
        <v>75</v>
      </c>
      <c r="C81" s="2">
        <v>80</v>
      </c>
      <c r="D81" s="3">
        <f t="shared" si="31"/>
        <v>155</v>
      </c>
      <c r="E81" s="2">
        <v>21</v>
      </c>
      <c r="F81" s="2">
        <v>11</v>
      </c>
      <c r="G81" s="3">
        <f t="shared" si="19"/>
        <v>32</v>
      </c>
      <c r="H81" s="2">
        <v>12</v>
      </c>
      <c r="I81" s="2">
        <v>10</v>
      </c>
      <c r="J81" s="3">
        <f t="shared" si="20"/>
        <v>22</v>
      </c>
      <c r="K81" s="3">
        <f t="shared" si="32"/>
        <v>54</v>
      </c>
      <c r="L81" s="2">
        <v>26</v>
      </c>
      <c r="M81" s="2">
        <v>0</v>
      </c>
      <c r="N81" s="2">
        <v>2</v>
      </c>
      <c r="O81" s="3">
        <f t="shared" si="33"/>
        <v>28</v>
      </c>
      <c r="P81" s="2">
        <v>1</v>
      </c>
      <c r="Q81" s="2">
        <v>0</v>
      </c>
      <c r="R81" s="3">
        <f t="shared" si="21"/>
        <v>1</v>
      </c>
      <c r="S81" s="2">
        <v>0</v>
      </c>
      <c r="T81" s="2">
        <v>0</v>
      </c>
      <c r="U81" s="3">
        <f t="shared" si="22"/>
        <v>0</v>
      </c>
      <c r="V81" s="3">
        <f t="shared" si="23"/>
        <v>1</v>
      </c>
      <c r="W81" s="3"/>
      <c r="X81" s="18">
        <v>0</v>
      </c>
      <c r="Y81" s="18">
        <v>0</v>
      </c>
      <c r="Z81" s="3">
        <f t="shared" si="24"/>
        <v>0</v>
      </c>
      <c r="AA81" s="18">
        <v>0</v>
      </c>
      <c r="AB81" s="18">
        <v>0</v>
      </c>
      <c r="AC81" s="3">
        <f t="shared" si="25"/>
        <v>0</v>
      </c>
      <c r="AD81" s="3">
        <f t="shared" si="34"/>
        <v>0</v>
      </c>
      <c r="AE81" s="18">
        <v>0</v>
      </c>
      <c r="AF81" s="18">
        <v>2</v>
      </c>
      <c r="AG81" s="18">
        <v>0</v>
      </c>
      <c r="AH81" s="18">
        <v>0</v>
      </c>
      <c r="AI81" s="3">
        <f t="shared" si="35"/>
        <v>2</v>
      </c>
      <c r="AJ81" s="2">
        <v>17</v>
      </c>
      <c r="AK81" s="2">
        <v>15</v>
      </c>
      <c r="AL81" s="2">
        <v>0</v>
      </c>
      <c r="AM81" s="2">
        <v>0</v>
      </c>
      <c r="AN81" s="3">
        <f t="shared" si="26"/>
        <v>32</v>
      </c>
      <c r="AO81" s="2">
        <v>82</v>
      </c>
      <c r="AP81" s="2">
        <v>109</v>
      </c>
      <c r="AQ81" s="2">
        <v>1</v>
      </c>
      <c r="AR81" s="2">
        <v>0</v>
      </c>
      <c r="AS81" s="3">
        <f t="shared" si="27"/>
        <v>192</v>
      </c>
      <c r="AT81" s="2">
        <f t="shared" si="28"/>
        <v>32</v>
      </c>
      <c r="AU81" s="2">
        <f t="shared" si="29"/>
        <v>192</v>
      </c>
      <c r="AV81" s="3">
        <f t="shared" si="30"/>
        <v>224</v>
      </c>
      <c r="AX81" s="48" t="s">
        <v>36</v>
      </c>
      <c r="AY81" s="48"/>
      <c r="AZ81" s="48"/>
      <c r="BA81" s="48"/>
      <c r="BB81" s="48"/>
      <c r="BC81" s="19">
        <v>5626</v>
      </c>
    </row>
    <row r="82" spans="1:55">
      <c r="A82" s="1">
        <v>44251</v>
      </c>
      <c r="B82" s="2">
        <v>60</v>
      </c>
      <c r="C82" s="2">
        <v>70</v>
      </c>
      <c r="D82" s="3">
        <f t="shared" si="31"/>
        <v>130</v>
      </c>
      <c r="E82" s="2">
        <v>21</v>
      </c>
      <c r="F82" s="2">
        <v>25</v>
      </c>
      <c r="G82" s="3">
        <f t="shared" si="19"/>
        <v>46</v>
      </c>
      <c r="H82" s="2">
        <v>18</v>
      </c>
      <c r="I82" s="2">
        <v>17</v>
      </c>
      <c r="J82" s="3">
        <f t="shared" si="20"/>
        <v>35</v>
      </c>
      <c r="K82" s="3">
        <f t="shared" si="32"/>
        <v>81</v>
      </c>
      <c r="L82" s="2">
        <v>39</v>
      </c>
      <c r="M82" s="2">
        <v>0</v>
      </c>
      <c r="N82" s="2">
        <v>0</v>
      </c>
      <c r="O82" s="3">
        <f t="shared" si="33"/>
        <v>39</v>
      </c>
      <c r="P82" s="2">
        <v>9</v>
      </c>
      <c r="Q82" s="2">
        <v>2</v>
      </c>
      <c r="R82" s="3">
        <f t="shared" si="21"/>
        <v>11</v>
      </c>
      <c r="S82" s="2">
        <v>2</v>
      </c>
      <c r="T82" s="2">
        <v>2</v>
      </c>
      <c r="U82" s="3">
        <f t="shared" si="22"/>
        <v>4</v>
      </c>
      <c r="V82" s="3">
        <f t="shared" si="23"/>
        <v>15</v>
      </c>
      <c r="W82" s="3"/>
      <c r="X82" s="18">
        <v>0</v>
      </c>
      <c r="Y82" s="18">
        <v>0</v>
      </c>
      <c r="Z82" s="3">
        <f t="shared" si="24"/>
        <v>0</v>
      </c>
      <c r="AA82" s="18">
        <v>0</v>
      </c>
      <c r="AB82" s="18">
        <v>0</v>
      </c>
      <c r="AC82" s="3">
        <f t="shared" si="25"/>
        <v>0</v>
      </c>
      <c r="AD82" s="3">
        <f t="shared" si="34"/>
        <v>0</v>
      </c>
      <c r="AE82" s="18">
        <v>0</v>
      </c>
      <c r="AF82" s="18">
        <v>0</v>
      </c>
      <c r="AG82" s="18">
        <v>0</v>
      </c>
      <c r="AH82" s="18">
        <v>0</v>
      </c>
      <c r="AI82" s="3">
        <f t="shared" si="35"/>
        <v>0</v>
      </c>
      <c r="AJ82" s="2">
        <v>10</v>
      </c>
      <c r="AK82" s="2">
        <v>11</v>
      </c>
      <c r="AL82" s="2">
        <v>1</v>
      </c>
      <c r="AM82" s="2">
        <v>0</v>
      </c>
      <c r="AN82" s="3">
        <f t="shared" si="26"/>
        <v>22</v>
      </c>
      <c r="AO82" s="2">
        <v>92</v>
      </c>
      <c r="AP82" s="2">
        <v>140</v>
      </c>
      <c r="AQ82" s="2">
        <v>10</v>
      </c>
      <c r="AR82" s="2">
        <v>4</v>
      </c>
      <c r="AS82" s="3">
        <f t="shared" si="27"/>
        <v>246</v>
      </c>
      <c r="AT82" s="2">
        <f t="shared" si="28"/>
        <v>22</v>
      </c>
      <c r="AU82" s="2">
        <f t="shared" si="29"/>
        <v>246</v>
      </c>
      <c r="AV82" s="3">
        <f t="shared" si="30"/>
        <v>268</v>
      </c>
    </row>
    <row r="83" spans="1:55">
      <c r="A83" s="1">
        <v>44252</v>
      </c>
      <c r="B83" s="2">
        <v>71</v>
      </c>
      <c r="C83" s="2">
        <v>62</v>
      </c>
      <c r="D83" s="3">
        <f t="shared" si="31"/>
        <v>133</v>
      </c>
      <c r="E83" s="2">
        <v>16</v>
      </c>
      <c r="F83" s="2">
        <v>5</v>
      </c>
      <c r="G83" s="3">
        <f t="shared" si="19"/>
        <v>21</v>
      </c>
      <c r="H83" s="2">
        <v>4</v>
      </c>
      <c r="I83" s="2">
        <v>3</v>
      </c>
      <c r="J83" s="3">
        <f t="shared" si="20"/>
        <v>7</v>
      </c>
      <c r="K83" s="3">
        <f t="shared" si="32"/>
        <v>28</v>
      </c>
      <c r="L83" s="2">
        <v>52</v>
      </c>
      <c r="M83" s="2">
        <v>0</v>
      </c>
      <c r="N83" s="2">
        <v>0</v>
      </c>
      <c r="O83" s="3">
        <f t="shared" si="33"/>
        <v>52</v>
      </c>
      <c r="P83" s="2">
        <v>1</v>
      </c>
      <c r="Q83" s="2">
        <v>1</v>
      </c>
      <c r="R83" s="3">
        <f t="shared" si="21"/>
        <v>2</v>
      </c>
      <c r="S83" s="2">
        <v>0</v>
      </c>
      <c r="T83" s="2">
        <v>2</v>
      </c>
      <c r="U83" s="3">
        <f t="shared" si="22"/>
        <v>2</v>
      </c>
      <c r="V83" s="3">
        <f t="shared" si="23"/>
        <v>4</v>
      </c>
      <c r="W83" s="3"/>
      <c r="X83" s="18">
        <v>0</v>
      </c>
      <c r="Y83" s="18">
        <v>0</v>
      </c>
      <c r="Z83" s="3">
        <f t="shared" si="24"/>
        <v>0</v>
      </c>
      <c r="AA83" s="18">
        <v>0</v>
      </c>
      <c r="AB83" s="18">
        <v>0</v>
      </c>
      <c r="AC83" s="3">
        <f t="shared" si="25"/>
        <v>0</v>
      </c>
      <c r="AD83" s="3">
        <f t="shared" si="34"/>
        <v>0</v>
      </c>
      <c r="AE83" s="18">
        <v>1</v>
      </c>
      <c r="AF83" s="18">
        <v>2</v>
      </c>
      <c r="AG83" s="18">
        <v>0</v>
      </c>
      <c r="AH83" s="18">
        <v>0</v>
      </c>
      <c r="AI83" s="3">
        <f t="shared" si="35"/>
        <v>3</v>
      </c>
      <c r="AJ83" s="2">
        <v>11</v>
      </c>
      <c r="AK83" s="2">
        <v>23</v>
      </c>
      <c r="AL83" s="2">
        <v>0</v>
      </c>
      <c r="AM83" s="2">
        <v>1</v>
      </c>
      <c r="AN83" s="3">
        <f t="shared" si="26"/>
        <v>35</v>
      </c>
      <c r="AO83" s="2">
        <v>80</v>
      </c>
      <c r="AP83" s="2">
        <v>100</v>
      </c>
      <c r="AQ83" s="2">
        <v>1</v>
      </c>
      <c r="AR83" s="2">
        <v>2</v>
      </c>
      <c r="AS83" s="3">
        <f t="shared" si="27"/>
        <v>183</v>
      </c>
      <c r="AT83" s="2">
        <f t="shared" si="28"/>
        <v>35</v>
      </c>
      <c r="AU83" s="2">
        <f t="shared" si="29"/>
        <v>183</v>
      </c>
      <c r="AV83" s="3">
        <f t="shared" si="30"/>
        <v>218</v>
      </c>
    </row>
    <row r="84" spans="1:55">
      <c r="A84" s="1">
        <v>44253</v>
      </c>
      <c r="B84" s="2">
        <v>67</v>
      </c>
      <c r="C84" s="2">
        <v>70</v>
      </c>
      <c r="D84" s="3">
        <f t="shared" si="31"/>
        <v>137</v>
      </c>
      <c r="E84" s="2">
        <v>21</v>
      </c>
      <c r="F84" s="2">
        <v>9</v>
      </c>
      <c r="G84" s="3">
        <f t="shared" si="19"/>
        <v>30</v>
      </c>
      <c r="H84" s="2">
        <v>5</v>
      </c>
      <c r="I84" s="2">
        <v>14</v>
      </c>
      <c r="J84" s="3">
        <f t="shared" si="20"/>
        <v>19</v>
      </c>
      <c r="K84" s="3">
        <f t="shared" si="32"/>
        <v>49</v>
      </c>
      <c r="L84" s="2">
        <v>27</v>
      </c>
      <c r="M84" s="2">
        <v>0</v>
      </c>
      <c r="N84" s="2">
        <v>0</v>
      </c>
      <c r="O84" s="3">
        <f t="shared" si="33"/>
        <v>27</v>
      </c>
      <c r="P84" s="2">
        <v>6</v>
      </c>
      <c r="Q84" s="2">
        <v>5</v>
      </c>
      <c r="R84" s="3">
        <f t="shared" si="21"/>
        <v>11</v>
      </c>
      <c r="S84" s="2">
        <v>3</v>
      </c>
      <c r="T84" s="2">
        <v>3</v>
      </c>
      <c r="U84" s="3">
        <f t="shared" si="22"/>
        <v>6</v>
      </c>
      <c r="V84" s="3">
        <f t="shared" si="23"/>
        <v>17</v>
      </c>
      <c r="W84" s="3"/>
      <c r="X84" s="18">
        <v>0</v>
      </c>
      <c r="Y84" s="18">
        <v>0</v>
      </c>
      <c r="Z84" s="3">
        <f t="shared" si="24"/>
        <v>0</v>
      </c>
      <c r="AA84" s="18">
        <v>0</v>
      </c>
      <c r="AB84" s="18">
        <v>0</v>
      </c>
      <c r="AC84" s="3">
        <f t="shared" si="25"/>
        <v>0</v>
      </c>
      <c r="AD84" s="3">
        <f t="shared" si="34"/>
        <v>0</v>
      </c>
      <c r="AE84" s="18">
        <v>0</v>
      </c>
      <c r="AF84" s="18">
        <v>2</v>
      </c>
      <c r="AG84" s="18">
        <v>0</v>
      </c>
      <c r="AH84" s="18">
        <v>0</v>
      </c>
      <c r="AI84" s="3">
        <f t="shared" si="35"/>
        <v>2</v>
      </c>
      <c r="AJ84" s="2">
        <v>17</v>
      </c>
      <c r="AK84" s="2">
        <v>17</v>
      </c>
      <c r="AL84" s="2">
        <v>2</v>
      </c>
      <c r="AM84" s="2">
        <v>2</v>
      </c>
      <c r="AN84" s="3">
        <f t="shared" si="26"/>
        <v>38</v>
      </c>
      <c r="AO84" s="2">
        <v>78</v>
      </c>
      <c r="AP84" s="2">
        <v>104</v>
      </c>
      <c r="AQ84" s="2">
        <v>7</v>
      </c>
      <c r="AR84" s="2">
        <v>6</v>
      </c>
      <c r="AS84" s="3">
        <f t="shared" si="27"/>
        <v>195</v>
      </c>
      <c r="AT84" s="2">
        <f t="shared" si="28"/>
        <v>38</v>
      </c>
      <c r="AU84" s="2">
        <f t="shared" si="29"/>
        <v>195</v>
      </c>
      <c r="AV84" s="3">
        <f t="shared" si="30"/>
        <v>233</v>
      </c>
    </row>
    <row r="85" spans="1:55">
      <c r="A85" s="1">
        <v>44254</v>
      </c>
      <c r="B85" s="2">
        <v>73</v>
      </c>
      <c r="C85" s="2">
        <v>68</v>
      </c>
      <c r="D85" s="3">
        <f t="shared" si="31"/>
        <v>141</v>
      </c>
      <c r="E85" s="2">
        <v>13</v>
      </c>
      <c r="F85" s="2">
        <v>16</v>
      </c>
      <c r="G85" s="3">
        <f t="shared" si="19"/>
        <v>29</v>
      </c>
      <c r="H85" s="2">
        <v>9</v>
      </c>
      <c r="I85" s="2">
        <v>8</v>
      </c>
      <c r="J85" s="3">
        <f t="shared" si="20"/>
        <v>17</v>
      </c>
      <c r="K85" s="3">
        <f t="shared" si="32"/>
        <v>46</v>
      </c>
      <c r="L85" s="2">
        <v>30</v>
      </c>
      <c r="M85" s="2">
        <v>0</v>
      </c>
      <c r="N85" s="2">
        <v>0</v>
      </c>
      <c r="O85" s="3">
        <f t="shared" si="33"/>
        <v>30</v>
      </c>
      <c r="P85" s="2">
        <v>4</v>
      </c>
      <c r="Q85" s="2">
        <v>7</v>
      </c>
      <c r="R85" s="3">
        <f t="shared" si="21"/>
        <v>11</v>
      </c>
      <c r="S85" s="2">
        <v>2</v>
      </c>
      <c r="T85" s="2">
        <v>1</v>
      </c>
      <c r="U85" s="3">
        <f t="shared" si="22"/>
        <v>3</v>
      </c>
      <c r="V85" s="3">
        <f t="shared" si="23"/>
        <v>14</v>
      </c>
      <c r="W85" s="3"/>
      <c r="X85" s="18">
        <v>0</v>
      </c>
      <c r="Y85" s="18">
        <v>0</v>
      </c>
      <c r="Z85" s="3">
        <f t="shared" si="24"/>
        <v>0</v>
      </c>
      <c r="AA85" s="18">
        <v>0</v>
      </c>
      <c r="AB85" s="18">
        <v>0</v>
      </c>
      <c r="AC85" s="3">
        <f t="shared" si="25"/>
        <v>0</v>
      </c>
      <c r="AD85" s="3">
        <f t="shared" si="34"/>
        <v>0</v>
      </c>
      <c r="AE85" s="18">
        <v>0</v>
      </c>
      <c r="AF85" s="18">
        <v>2</v>
      </c>
      <c r="AG85" s="18">
        <v>0</v>
      </c>
      <c r="AH85" s="18">
        <v>0</v>
      </c>
      <c r="AI85" s="3">
        <f t="shared" si="35"/>
        <v>2</v>
      </c>
      <c r="AJ85" s="2">
        <v>12</v>
      </c>
      <c r="AK85" s="2">
        <v>20</v>
      </c>
      <c r="AL85" s="2">
        <v>0</v>
      </c>
      <c r="AM85" s="2">
        <v>0</v>
      </c>
      <c r="AN85" s="3">
        <f t="shared" si="26"/>
        <v>32</v>
      </c>
      <c r="AO85" s="2">
        <v>83</v>
      </c>
      <c r="AP85" s="2">
        <v>103</v>
      </c>
      <c r="AQ85" s="2">
        <v>6</v>
      </c>
      <c r="AR85" s="2">
        <v>8</v>
      </c>
      <c r="AS85" s="3">
        <f t="shared" si="27"/>
        <v>200</v>
      </c>
      <c r="AT85" s="2">
        <f t="shared" si="28"/>
        <v>32</v>
      </c>
      <c r="AU85" s="2">
        <f t="shared" si="29"/>
        <v>200</v>
      </c>
      <c r="AV85" s="3">
        <f t="shared" si="30"/>
        <v>232</v>
      </c>
    </row>
    <row r="86" spans="1:55">
      <c r="A86" s="1">
        <v>44255</v>
      </c>
      <c r="B86" s="2">
        <v>7</v>
      </c>
      <c r="C86" s="2">
        <v>8</v>
      </c>
      <c r="D86" s="3">
        <f t="shared" si="31"/>
        <v>15</v>
      </c>
      <c r="E86" s="2">
        <v>0</v>
      </c>
      <c r="F86" s="2">
        <v>0</v>
      </c>
      <c r="G86" s="3">
        <f t="shared" si="19"/>
        <v>0</v>
      </c>
      <c r="H86" s="2">
        <v>0</v>
      </c>
      <c r="I86" s="2">
        <v>0</v>
      </c>
      <c r="J86" s="3">
        <f t="shared" si="20"/>
        <v>0</v>
      </c>
      <c r="K86" s="3">
        <f t="shared" si="32"/>
        <v>0</v>
      </c>
      <c r="L86" s="2">
        <v>0</v>
      </c>
      <c r="M86" s="2">
        <v>0</v>
      </c>
      <c r="N86" s="2">
        <v>0</v>
      </c>
      <c r="O86" s="3">
        <f t="shared" si="33"/>
        <v>0</v>
      </c>
      <c r="P86" s="2">
        <v>0</v>
      </c>
      <c r="Q86" s="2">
        <v>0</v>
      </c>
      <c r="R86" s="3">
        <f t="shared" si="21"/>
        <v>0</v>
      </c>
      <c r="S86" s="2">
        <v>0</v>
      </c>
      <c r="T86" s="2">
        <v>0</v>
      </c>
      <c r="U86" s="3">
        <f t="shared" si="22"/>
        <v>0</v>
      </c>
      <c r="V86" s="3">
        <f t="shared" si="23"/>
        <v>0</v>
      </c>
      <c r="W86" s="3"/>
      <c r="X86" s="18">
        <v>0</v>
      </c>
      <c r="Y86" s="18">
        <v>0</v>
      </c>
      <c r="Z86" s="3">
        <f t="shared" si="24"/>
        <v>0</v>
      </c>
      <c r="AA86" s="18">
        <v>0</v>
      </c>
      <c r="AB86" s="18">
        <v>0</v>
      </c>
      <c r="AC86" s="3">
        <f t="shared" si="25"/>
        <v>0</v>
      </c>
      <c r="AD86" s="3">
        <f t="shared" si="34"/>
        <v>0</v>
      </c>
      <c r="AE86" s="18">
        <v>0</v>
      </c>
      <c r="AF86" s="18">
        <v>0</v>
      </c>
      <c r="AG86" s="18">
        <v>0</v>
      </c>
      <c r="AH86" s="18">
        <v>0</v>
      </c>
      <c r="AI86" s="3">
        <f t="shared" si="35"/>
        <v>0</v>
      </c>
      <c r="AJ86" s="2">
        <v>7</v>
      </c>
      <c r="AK86" s="2">
        <v>8</v>
      </c>
      <c r="AL86" s="2">
        <v>0</v>
      </c>
      <c r="AM86" s="2">
        <v>0</v>
      </c>
      <c r="AN86" s="3">
        <f t="shared" si="26"/>
        <v>15</v>
      </c>
      <c r="AO86" s="2">
        <v>0</v>
      </c>
      <c r="AP86" s="2">
        <v>0</v>
      </c>
      <c r="AQ86" s="2">
        <v>0</v>
      </c>
      <c r="AR86" s="2">
        <v>0</v>
      </c>
      <c r="AS86" s="3">
        <f t="shared" si="27"/>
        <v>0</v>
      </c>
      <c r="AT86" s="2">
        <f t="shared" si="28"/>
        <v>15</v>
      </c>
      <c r="AU86" s="2">
        <f t="shared" si="29"/>
        <v>0</v>
      </c>
      <c r="AV86" s="3">
        <f t="shared" si="30"/>
        <v>15</v>
      </c>
    </row>
    <row r="87" spans="1:55">
      <c r="A87" s="1" t="s">
        <v>11</v>
      </c>
      <c r="B87">
        <f t="shared" ref="B87:V87" si="36">SUM(B60:B86)</f>
        <v>1997</v>
      </c>
      <c r="C87">
        <f t="shared" si="36"/>
        <v>1929</v>
      </c>
      <c r="D87" s="25">
        <f t="shared" si="36"/>
        <v>3926</v>
      </c>
      <c r="E87">
        <f t="shared" si="36"/>
        <v>330</v>
      </c>
      <c r="F87">
        <f t="shared" si="36"/>
        <v>286</v>
      </c>
      <c r="G87" s="25">
        <f t="shared" si="36"/>
        <v>616</v>
      </c>
      <c r="H87">
        <f t="shared" si="36"/>
        <v>122</v>
      </c>
      <c r="I87">
        <f t="shared" si="36"/>
        <v>106</v>
      </c>
      <c r="J87" s="25">
        <f t="shared" si="36"/>
        <v>228</v>
      </c>
      <c r="K87" s="25">
        <f t="shared" si="36"/>
        <v>844</v>
      </c>
      <c r="L87" s="26">
        <f t="shared" si="36"/>
        <v>651</v>
      </c>
      <c r="M87" s="26">
        <f t="shared" si="36"/>
        <v>0</v>
      </c>
      <c r="N87" s="26">
        <f t="shared" si="36"/>
        <v>14</v>
      </c>
      <c r="O87" s="25">
        <f t="shared" si="36"/>
        <v>665</v>
      </c>
      <c r="P87" s="26">
        <f t="shared" si="36"/>
        <v>68</v>
      </c>
      <c r="Q87" s="26">
        <f t="shared" si="36"/>
        <v>50</v>
      </c>
      <c r="R87" s="25">
        <f t="shared" si="36"/>
        <v>118</v>
      </c>
      <c r="S87" s="26">
        <f t="shared" si="36"/>
        <v>20</v>
      </c>
      <c r="T87" s="26">
        <f t="shared" si="36"/>
        <v>23</v>
      </c>
      <c r="U87" s="25">
        <f t="shared" si="36"/>
        <v>43</v>
      </c>
      <c r="V87" s="25">
        <f t="shared" si="36"/>
        <v>161</v>
      </c>
      <c r="X87" s="26">
        <f t="shared" ref="X87:AV87" si="37">SUM(X60:X86)</f>
        <v>1</v>
      </c>
      <c r="Y87" s="26">
        <f t="shared" si="37"/>
        <v>2</v>
      </c>
      <c r="Z87" s="25">
        <f t="shared" si="37"/>
        <v>3</v>
      </c>
      <c r="AA87" s="26">
        <f t="shared" si="37"/>
        <v>1</v>
      </c>
      <c r="AB87" s="26">
        <f t="shared" si="37"/>
        <v>1</v>
      </c>
      <c r="AC87" s="25">
        <f t="shared" si="37"/>
        <v>2</v>
      </c>
      <c r="AD87" s="25">
        <f t="shared" si="37"/>
        <v>5</v>
      </c>
      <c r="AE87" s="26">
        <f t="shared" si="37"/>
        <v>6</v>
      </c>
      <c r="AF87" s="26">
        <f t="shared" si="37"/>
        <v>19</v>
      </c>
      <c r="AG87" s="26">
        <f t="shared" si="37"/>
        <v>0</v>
      </c>
      <c r="AH87" s="26">
        <f t="shared" si="37"/>
        <v>0</v>
      </c>
      <c r="AI87" s="3">
        <f t="shared" si="37"/>
        <v>25</v>
      </c>
      <c r="AJ87" s="26">
        <f t="shared" si="37"/>
        <v>452</v>
      </c>
      <c r="AK87" s="26">
        <f t="shared" si="37"/>
        <v>544</v>
      </c>
      <c r="AL87" s="26">
        <f t="shared" si="37"/>
        <v>26</v>
      </c>
      <c r="AM87" s="26">
        <f t="shared" si="37"/>
        <v>22</v>
      </c>
      <c r="AN87" s="25">
        <f t="shared" si="37"/>
        <v>1044</v>
      </c>
      <c r="AO87" s="26">
        <f t="shared" si="37"/>
        <v>2015</v>
      </c>
      <c r="AP87" s="26">
        <f t="shared" si="37"/>
        <v>2369</v>
      </c>
      <c r="AQ87" s="26">
        <f t="shared" si="37"/>
        <v>109</v>
      </c>
      <c r="AR87" s="26">
        <f t="shared" si="37"/>
        <v>89</v>
      </c>
      <c r="AS87" s="25">
        <f t="shared" si="37"/>
        <v>4582</v>
      </c>
      <c r="AT87" s="27">
        <f t="shared" si="37"/>
        <v>1044</v>
      </c>
      <c r="AU87" s="27">
        <f t="shared" si="37"/>
        <v>4582</v>
      </c>
      <c r="AV87" s="28">
        <f t="shared" si="37"/>
        <v>5626</v>
      </c>
    </row>
    <row r="96" spans="1:55" ht="15" customHeight="1">
      <c r="A96" s="70" t="s">
        <v>47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 t="s">
        <v>47</v>
      </c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</row>
    <row r="97" spans="1:48" ht="1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</row>
    <row r="98" spans="1:48" ht="1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</row>
    <row r="99" spans="1:48" ht="1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</row>
    <row r="100" spans="1:48" ht="15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</row>
    <row r="101" spans="1:48">
      <c r="A101" s="49" t="s">
        <v>0</v>
      </c>
      <c r="B101" s="49" t="s">
        <v>1</v>
      </c>
      <c r="C101" s="49"/>
      <c r="D101" s="49"/>
      <c r="E101" s="49" t="s">
        <v>2</v>
      </c>
      <c r="F101" s="49"/>
      <c r="G101" s="49"/>
      <c r="H101" s="49" t="s">
        <v>3</v>
      </c>
      <c r="I101" s="49"/>
      <c r="J101" s="49"/>
      <c r="K101" s="29"/>
      <c r="L101" s="49" t="s">
        <v>4</v>
      </c>
      <c r="M101" s="49"/>
      <c r="N101" s="49"/>
      <c r="O101" s="49"/>
      <c r="P101" s="49" t="s">
        <v>5</v>
      </c>
      <c r="Q101" s="49"/>
      <c r="R101" s="49"/>
      <c r="S101" s="49"/>
      <c r="T101" s="49"/>
      <c r="U101" s="49"/>
      <c r="V101" s="49"/>
      <c r="W101" s="29"/>
      <c r="X101" s="49" t="s">
        <v>6</v>
      </c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 t="s">
        <v>7</v>
      </c>
      <c r="AK101" s="49"/>
      <c r="AL101" s="49"/>
      <c r="AM101" s="49"/>
      <c r="AN101" s="49"/>
      <c r="AO101" s="49" t="s">
        <v>8</v>
      </c>
      <c r="AP101" s="49"/>
      <c r="AQ101" s="49"/>
      <c r="AR101" s="49"/>
      <c r="AS101" s="49"/>
      <c r="AT101" s="49" t="s">
        <v>9</v>
      </c>
      <c r="AU101" s="49" t="s">
        <v>10</v>
      </c>
      <c r="AV101" s="50" t="s">
        <v>11</v>
      </c>
    </row>
    <row r="102" spans="1:48">
      <c r="A102" s="49"/>
      <c r="B102" s="49" t="s">
        <v>12</v>
      </c>
      <c r="C102" s="49" t="s">
        <v>13</v>
      </c>
      <c r="D102" s="50" t="s">
        <v>14</v>
      </c>
      <c r="E102" s="49" t="s">
        <v>12</v>
      </c>
      <c r="F102" s="49" t="s">
        <v>13</v>
      </c>
      <c r="G102" s="50" t="s">
        <v>14</v>
      </c>
      <c r="H102" s="49" t="s">
        <v>12</v>
      </c>
      <c r="I102" s="49" t="s">
        <v>13</v>
      </c>
      <c r="J102" s="50" t="s">
        <v>11</v>
      </c>
      <c r="K102" s="50" t="s">
        <v>15</v>
      </c>
      <c r="L102" s="49" t="s">
        <v>16</v>
      </c>
      <c r="M102" s="49" t="s">
        <v>17</v>
      </c>
      <c r="N102" s="49" t="s">
        <v>18</v>
      </c>
      <c r="O102" s="50" t="s">
        <v>11</v>
      </c>
      <c r="P102" s="49" t="s">
        <v>19</v>
      </c>
      <c r="Q102" s="49"/>
      <c r="R102" s="49"/>
      <c r="S102" s="49" t="s">
        <v>20</v>
      </c>
      <c r="T102" s="49"/>
      <c r="U102" s="49"/>
      <c r="V102" s="50" t="s">
        <v>11</v>
      </c>
      <c r="W102" s="31"/>
      <c r="X102" s="50" t="s">
        <v>21</v>
      </c>
      <c r="Y102" s="50"/>
      <c r="Z102" s="50"/>
      <c r="AA102" s="50" t="s">
        <v>22</v>
      </c>
      <c r="AB102" s="50"/>
      <c r="AC102" s="50"/>
      <c r="AD102" s="50" t="s">
        <v>11</v>
      </c>
      <c r="AE102" s="50" t="s">
        <v>23</v>
      </c>
      <c r="AF102" s="50"/>
      <c r="AG102" s="50"/>
      <c r="AH102" s="50"/>
      <c r="AI102" s="50"/>
      <c r="AJ102" s="49" t="s">
        <v>12</v>
      </c>
      <c r="AK102" s="49" t="s">
        <v>13</v>
      </c>
      <c r="AL102" s="49" t="s">
        <v>24</v>
      </c>
      <c r="AM102" s="49" t="s">
        <v>25</v>
      </c>
      <c r="AN102" s="50" t="s">
        <v>14</v>
      </c>
      <c r="AO102" s="49" t="s">
        <v>12</v>
      </c>
      <c r="AP102" s="49" t="s">
        <v>13</v>
      </c>
      <c r="AQ102" s="49" t="s">
        <v>24</v>
      </c>
      <c r="AR102" s="49" t="s">
        <v>25</v>
      </c>
      <c r="AS102" s="50" t="s">
        <v>14</v>
      </c>
      <c r="AT102" s="49"/>
      <c r="AU102" s="49"/>
      <c r="AV102" s="50"/>
    </row>
    <row r="103" spans="1:48">
      <c r="A103" s="49"/>
      <c r="B103" s="49"/>
      <c r="C103" s="49"/>
      <c r="D103" s="50"/>
      <c r="E103" s="49"/>
      <c r="F103" s="49"/>
      <c r="G103" s="50"/>
      <c r="H103" s="49"/>
      <c r="I103" s="49"/>
      <c r="J103" s="50"/>
      <c r="K103" s="50"/>
      <c r="L103" s="49"/>
      <c r="M103" s="49"/>
      <c r="N103" s="49"/>
      <c r="O103" s="50"/>
      <c r="P103" s="29" t="s">
        <v>24</v>
      </c>
      <c r="Q103" s="29" t="s">
        <v>25</v>
      </c>
      <c r="R103" s="31" t="s">
        <v>26</v>
      </c>
      <c r="S103" s="29" t="s">
        <v>24</v>
      </c>
      <c r="T103" s="29" t="s">
        <v>25</v>
      </c>
      <c r="U103" s="31" t="s">
        <v>26</v>
      </c>
      <c r="V103" s="50"/>
      <c r="W103" s="31"/>
      <c r="X103" s="31" t="s">
        <v>12</v>
      </c>
      <c r="Y103" s="31" t="s">
        <v>13</v>
      </c>
      <c r="Z103" s="31" t="s">
        <v>11</v>
      </c>
      <c r="AA103" s="31" t="s">
        <v>12</v>
      </c>
      <c r="AB103" s="31" t="s">
        <v>13</v>
      </c>
      <c r="AC103" s="31" t="s">
        <v>11</v>
      </c>
      <c r="AD103" s="50"/>
      <c r="AE103" s="31" t="s">
        <v>12</v>
      </c>
      <c r="AF103" s="31" t="s">
        <v>13</v>
      </c>
      <c r="AG103" s="29" t="s">
        <v>24</v>
      </c>
      <c r="AH103" s="29" t="s">
        <v>25</v>
      </c>
      <c r="AI103" s="31" t="s">
        <v>11</v>
      </c>
      <c r="AJ103" s="49"/>
      <c r="AK103" s="49"/>
      <c r="AL103" s="49"/>
      <c r="AM103" s="49"/>
      <c r="AN103" s="50"/>
      <c r="AO103" s="49"/>
      <c r="AP103" s="49"/>
      <c r="AQ103" s="49"/>
      <c r="AR103" s="49"/>
      <c r="AS103" s="50"/>
      <c r="AT103" s="49"/>
      <c r="AU103" s="49"/>
      <c r="AV103" s="50"/>
    </row>
    <row r="104" spans="1:48">
      <c r="A104" s="1">
        <v>44287</v>
      </c>
      <c r="B104" s="2">
        <v>79</v>
      </c>
      <c r="C104" s="2">
        <v>65</v>
      </c>
      <c r="D104" s="3">
        <f>(B104+C104)</f>
        <v>144</v>
      </c>
      <c r="E104" s="2">
        <v>12</v>
      </c>
      <c r="F104" s="2">
        <v>11</v>
      </c>
      <c r="G104" s="3">
        <f t="shared" ref="G104:G130" si="38">(E104+F104)</f>
        <v>23</v>
      </c>
      <c r="H104" s="2">
        <v>4</v>
      </c>
      <c r="I104" s="2">
        <v>5</v>
      </c>
      <c r="J104" s="3">
        <f t="shared" ref="J104:J130" si="39">(H104+I104)</f>
        <v>9</v>
      </c>
      <c r="K104" s="3">
        <f>(G104+J104)</f>
        <v>32</v>
      </c>
      <c r="L104" s="2">
        <v>62</v>
      </c>
      <c r="M104" s="2">
        <v>0</v>
      </c>
      <c r="N104" s="2">
        <v>0</v>
      </c>
      <c r="O104" s="3">
        <f>(L104+M104+N104)</f>
        <v>62</v>
      </c>
      <c r="P104" s="2">
        <v>4</v>
      </c>
      <c r="Q104" s="2">
        <v>0</v>
      </c>
      <c r="R104" s="3">
        <f t="shared" ref="R104:R130" si="40">(P104+Q104)</f>
        <v>4</v>
      </c>
      <c r="S104" s="2">
        <v>0</v>
      </c>
      <c r="T104" s="2">
        <v>1</v>
      </c>
      <c r="U104" s="3">
        <f t="shared" ref="U104:U130" si="41">(S104+T104)</f>
        <v>1</v>
      </c>
      <c r="V104" s="3">
        <f t="shared" ref="V104:V130" si="42">(R104+U104)</f>
        <v>5</v>
      </c>
      <c r="W104" s="3"/>
      <c r="X104" s="18">
        <v>0</v>
      </c>
      <c r="Y104" s="18">
        <v>0</v>
      </c>
      <c r="Z104" s="3">
        <f t="shared" ref="Z104:Z130" si="43">(X104+Y104)</f>
        <v>0</v>
      </c>
      <c r="AA104" s="18">
        <v>0</v>
      </c>
      <c r="AB104" s="18">
        <v>1</v>
      </c>
      <c r="AC104" s="3">
        <f t="shared" ref="AC104:AC130" si="44">(AA104+AB104)</f>
        <v>1</v>
      </c>
      <c r="AD104" s="3">
        <f>(Z104+AC104)</f>
        <v>1</v>
      </c>
      <c r="AE104" s="18">
        <v>1</v>
      </c>
      <c r="AF104" s="18">
        <v>4</v>
      </c>
      <c r="AG104" s="18">
        <v>0</v>
      </c>
      <c r="AH104" s="18">
        <v>0</v>
      </c>
      <c r="AI104" s="3">
        <f>(AE104+AF104+AG106+AH104)</f>
        <v>5</v>
      </c>
      <c r="AJ104" s="2">
        <v>17</v>
      </c>
      <c r="AK104" s="2">
        <v>26</v>
      </c>
      <c r="AL104" s="2">
        <v>2</v>
      </c>
      <c r="AM104" s="2">
        <v>0</v>
      </c>
      <c r="AN104" s="3">
        <f t="shared" ref="AN104:AN130" si="45">(AJ104+AK104+AL104+AM104)</f>
        <v>45</v>
      </c>
      <c r="AO104" s="2">
        <v>79</v>
      </c>
      <c r="AP104" s="2">
        <v>122</v>
      </c>
      <c r="AQ104" s="2">
        <v>2</v>
      </c>
      <c r="AR104" s="2">
        <v>1</v>
      </c>
      <c r="AS104" s="3">
        <f t="shared" ref="AS104:AS130" si="46">(AO104+AP104+AQ104+AR104)</f>
        <v>204</v>
      </c>
      <c r="AT104" s="2">
        <f t="shared" ref="AT104:AT130" si="47">(AJ104+AK104+AL104+AM104)</f>
        <v>45</v>
      </c>
      <c r="AU104" s="2">
        <f t="shared" ref="AU104:AU130" si="48">(AO104+AP104+AQ104+AR104)</f>
        <v>204</v>
      </c>
      <c r="AV104" s="3">
        <f t="shared" ref="AV104:AV130" si="49">(AT104+AU104)</f>
        <v>249</v>
      </c>
    </row>
    <row r="105" spans="1:48">
      <c r="A105" s="1">
        <v>44288</v>
      </c>
      <c r="B105" s="2">
        <v>18</v>
      </c>
      <c r="C105" s="2">
        <v>32</v>
      </c>
      <c r="D105" s="3">
        <f t="shared" ref="D105:D130" si="50">(B105+C105)</f>
        <v>50</v>
      </c>
      <c r="E105" s="2">
        <v>0</v>
      </c>
      <c r="F105" s="2">
        <v>0</v>
      </c>
      <c r="G105" s="3">
        <f t="shared" si="38"/>
        <v>0</v>
      </c>
      <c r="H105" s="2">
        <v>0</v>
      </c>
      <c r="I105" s="2">
        <v>0</v>
      </c>
      <c r="J105" s="3">
        <f t="shared" si="39"/>
        <v>0</v>
      </c>
      <c r="K105" s="3">
        <v>0</v>
      </c>
      <c r="L105" s="2">
        <v>0</v>
      </c>
      <c r="M105" s="2">
        <v>0</v>
      </c>
      <c r="N105" s="2">
        <v>0</v>
      </c>
      <c r="O105" s="3">
        <f t="shared" ref="O105:O130" si="51">(L105+M105+N105)</f>
        <v>0</v>
      </c>
      <c r="P105" s="2">
        <v>0</v>
      </c>
      <c r="Q105" s="2">
        <v>0</v>
      </c>
      <c r="R105" s="3">
        <f t="shared" si="40"/>
        <v>0</v>
      </c>
      <c r="S105" s="2">
        <v>0</v>
      </c>
      <c r="T105" s="2">
        <v>0</v>
      </c>
      <c r="U105" s="3">
        <f t="shared" si="41"/>
        <v>0</v>
      </c>
      <c r="V105" s="3">
        <f t="shared" si="42"/>
        <v>0</v>
      </c>
      <c r="W105" s="3"/>
      <c r="X105" s="18">
        <v>0</v>
      </c>
      <c r="Y105" s="18">
        <v>0</v>
      </c>
      <c r="Z105" s="3">
        <f t="shared" si="43"/>
        <v>0</v>
      </c>
      <c r="AA105" s="18">
        <v>0</v>
      </c>
      <c r="AB105" s="18">
        <v>0</v>
      </c>
      <c r="AC105" s="3">
        <f t="shared" si="44"/>
        <v>0</v>
      </c>
      <c r="AD105" s="3">
        <f t="shared" ref="AD105:AD130" si="52">(Z105+AC105)</f>
        <v>0</v>
      </c>
      <c r="AE105" s="18">
        <v>0</v>
      </c>
      <c r="AF105" s="18">
        <v>0</v>
      </c>
      <c r="AG105" s="18">
        <v>0</v>
      </c>
      <c r="AH105" s="18">
        <v>0</v>
      </c>
      <c r="AI105" s="3">
        <f t="shared" ref="AI105:AI127" si="53">(AE105+AF105+AG107+AH105)</f>
        <v>0</v>
      </c>
      <c r="AJ105" s="2">
        <v>18</v>
      </c>
      <c r="AK105" s="2">
        <v>32</v>
      </c>
      <c r="AL105" s="2">
        <v>0</v>
      </c>
      <c r="AM105" s="2">
        <v>0</v>
      </c>
      <c r="AN105" s="3">
        <f t="shared" si="45"/>
        <v>50</v>
      </c>
      <c r="AO105" s="2">
        <v>0</v>
      </c>
      <c r="AP105" s="2">
        <v>0</v>
      </c>
      <c r="AQ105" s="2">
        <v>0</v>
      </c>
      <c r="AR105" s="2">
        <v>0</v>
      </c>
      <c r="AS105" s="3">
        <f t="shared" si="46"/>
        <v>0</v>
      </c>
      <c r="AT105" s="2">
        <f t="shared" si="47"/>
        <v>50</v>
      </c>
      <c r="AU105" s="2">
        <f t="shared" si="48"/>
        <v>0</v>
      </c>
      <c r="AV105" s="3">
        <f t="shared" si="49"/>
        <v>50</v>
      </c>
    </row>
    <row r="106" spans="1:48">
      <c r="A106" s="1">
        <v>44289</v>
      </c>
      <c r="B106" s="2">
        <v>60</v>
      </c>
      <c r="C106" s="2">
        <v>83</v>
      </c>
      <c r="D106" s="3">
        <f t="shared" si="50"/>
        <v>143</v>
      </c>
      <c r="E106" s="2">
        <v>19</v>
      </c>
      <c r="F106" s="2">
        <v>9</v>
      </c>
      <c r="G106" s="3">
        <f t="shared" si="38"/>
        <v>28</v>
      </c>
      <c r="H106" s="2">
        <v>4</v>
      </c>
      <c r="I106" s="2">
        <v>5</v>
      </c>
      <c r="J106" s="3">
        <f t="shared" si="39"/>
        <v>9</v>
      </c>
      <c r="K106" s="3">
        <f t="shared" ref="K106:K130" si="54">(G106+J106)</f>
        <v>37</v>
      </c>
      <c r="L106" s="2">
        <v>38</v>
      </c>
      <c r="M106" s="2">
        <v>0</v>
      </c>
      <c r="N106" s="2">
        <v>0</v>
      </c>
      <c r="O106" s="3">
        <f t="shared" si="51"/>
        <v>38</v>
      </c>
      <c r="P106" s="2">
        <v>7</v>
      </c>
      <c r="Q106" s="2">
        <v>12</v>
      </c>
      <c r="R106" s="3">
        <f t="shared" si="40"/>
        <v>19</v>
      </c>
      <c r="S106" s="2">
        <v>1</v>
      </c>
      <c r="T106" s="2">
        <v>2</v>
      </c>
      <c r="U106" s="3">
        <f t="shared" si="41"/>
        <v>3</v>
      </c>
      <c r="V106" s="3">
        <f t="shared" si="42"/>
        <v>22</v>
      </c>
      <c r="W106" s="3"/>
      <c r="X106" s="18">
        <v>0</v>
      </c>
      <c r="Y106" s="18">
        <v>0</v>
      </c>
      <c r="Z106" s="3">
        <f t="shared" si="43"/>
        <v>0</v>
      </c>
      <c r="AA106" s="18">
        <v>0</v>
      </c>
      <c r="AB106" s="18">
        <v>2</v>
      </c>
      <c r="AC106" s="3">
        <f t="shared" si="44"/>
        <v>2</v>
      </c>
      <c r="AD106" s="3">
        <f t="shared" si="52"/>
        <v>2</v>
      </c>
      <c r="AE106" s="18">
        <v>0</v>
      </c>
      <c r="AF106" s="18">
        <v>1</v>
      </c>
      <c r="AG106" s="18">
        <v>0</v>
      </c>
      <c r="AH106" s="18">
        <v>0</v>
      </c>
      <c r="AI106" s="3">
        <f t="shared" si="53"/>
        <v>1</v>
      </c>
      <c r="AJ106" s="2">
        <v>8</v>
      </c>
      <c r="AK106" s="2">
        <v>32</v>
      </c>
      <c r="AL106" s="2">
        <v>1</v>
      </c>
      <c r="AM106" s="2">
        <v>2</v>
      </c>
      <c r="AN106" s="3">
        <f t="shared" si="45"/>
        <v>43</v>
      </c>
      <c r="AO106" s="2">
        <v>75</v>
      </c>
      <c r="AP106" s="2">
        <v>107</v>
      </c>
      <c r="AQ106" s="2">
        <v>8</v>
      </c>
      <c r="AR106" s="2">
        <v>11</v>
      </c>
      <c r="AS106" s="3">
        <f t="shared" si="46"/>
        <v>201</v>
      </c>
      <c r="AT106" s="2">
        <f t="shared" si="47"/>
        <v>43</v>
      </c>
      <c r="AU106" s="2">
        <f t="shared" si="48"/>
        <v>201</v>
      </c>
      <c r="AV106" s="3">
        <f t="shared" si="49"/>
        <v>244</v>
      </c>
    </row>
    <row r="107" spans="1:48">
      <c r="A107" s="1">
        <v>44290</v>
      </c>
      <c r="B107" s="2">
        <v>14</v>
      </c>
      <c r="C107" s="2">
        <v>20</v>
      </c>
      <c r="D107" s="3">
        <f t="shared" si="50"/>
        <v>34</v>
      </c>
      <c r="E107" s="2">
        <v>0</v>
      </c>
      <c r="F107" s="2">
        <v>0</v>
      </c>
      <c r="G107" s="3">
        <f t="shared" si="38"/>
        <v>0</v>
      </c>
      <c r="H107" s="2">
        <v>0</v>
      </c>
      <c r="I107" s="2">
        <v>0</v>
      </c>
      <c r="J107" s="3">
        <f t="shared" si="39"/>
        <v>0</v>
      </c>
      <c r="K107" s="3">
        <f t="shared" si="54"/>
        <v>0</v>
      </c>
      <c r="L107" s="2">
        <v>0</v>
      </c>
      <c r="M107" s="2">
        <v>0</v>
      </c>
      <c r="N107" s="2">
        <v>0</v>
      </c>
      <c r="O107" s="3">
        <f t="shared" si="51"/>
        <v>0</v>
      </c>
      <c r="P107" s="2">
        <v>0</v>
      </c>
      <c r="Q107" s="2">
        <v>1</v>
      </c>
      <c r="R107" s="3">
        <f t="shared" si="40"/>
        <v>1</v>
      </c>
      <c r="S107" s="2">
        <v>0</v>
      </c>
      <c r="T107" s="2">
        <v>0</v>
      </c>
      <c r="U107" s="3">
        <f t="shared" si="41"/>
        <v>0</v>
      </c>
      <c r="V107" s="3">
        <f t="shared" si="42"/>
        <v>1</v>
      </c>
      <c r="W107" s="3"/>
      <c r="X107" s="18">
        <v>0</v>
      </c>
      <c r="Y107" s="18">
        <v>0</v>
      </c>
      <c r="Z107" s="3">
        <f t="shared" si="43"/>
        <v>0</v>
      </c>
      <c r="AA107" s="18">
        <v>0</v>
      </c>
      <c r="AB107" s="18">
        <v>0</v>
      </c>
      <c r="AC107" s="3">
        <f t="shared" si="44"/>
        <v>0</v>
      </c>
      <c r="AD107" s="3">
        <f t="shared" si="52"/>
        <v>0</v>
      </c>
      <c r="AE107" s="18">
        <v>0</v>
      </c>
      <c r="AF107" s="18">
        <v>0</v>
      </c>
      <c r="AG107" s="18">
        <v>0</v>
      </c>
      <c r="AH107" s="18">
        <v>0</v>
      </c>
      <c r="AI107" s="3">
        <f t="shared" si="53"/>
        <v>0</v>
      </c>
      <c r="AJ107" s="2">
        <v>14</v>
      </c>
      <c r="AK107" s="2">
        <v>20</v>
      </c>
      <c r="AL107" s="2">
        <v>0</v>
      </c>
      <c r="AM107" s="2">
        <v>1</v>
      </c>
      <c r="AN107" s="3">
        <f t="shared" si="45"/>
        <v>35</v>
      </c>
      <c r="AO107" s="2">
        <v>0</v>
      </c>
      <c r="AP107" s="2">
        <v>0</v>
      </c>
      <c r="AQ107" s="2">
        <v>0</v>
      </c>
      <c r="AR107" s="2">
        <v>0</v>
      </c>
      <c r="AS107" s="3">
        <f t="shared" si="46"/>
        <v>0</v>
      </c>
      <c r="AT107" s="2">
        <f t="shared" si="47"/>
        <v>35</v>
      </c>
      <c r="AU107" s="2">
        <f t="shared" si="48"/>
        <v>0</v>
      </c>
      <c r="AV107" s="3">
        <f t="shared" si="49"/>
        <v>35</v>
      </c>
    </row>
    <row r="108" spans="1:48">
      <c r="A108" s="1">
        <v>44291</v>
      </c>
      <c r="B108" s="2">
        <v>34</v>
      </c>
      <c r="C108" s="2">
        <v>55</v>
      </c>
      <c r="D108" s="3">
        <f t="shared" si="50"/>
        <v>89</v>
      </c>
      <c r="E108" s="2">
        <v>10</v>
      </c>
      <c r="F108" s="2">
        <v>8</v>
      </c>
      <c r="G108" s="3">
        <f t="shared" si="38"/>
        <v>18</v>
      </c>
      <c r="H108" s="2">
        <v>1</v>
      </c>
      <c r="I108" s="2">
        <v>3</v>
      </c>
      <c r="J108" s="3">
        <f t="shared" si="39"/>
        <v>4</v>
      </c>
      <c r="K108" s="3">
        <f t="shared" si="54"/>
        <v>22</v>
      </c>
      <c r="L108" s="2">
        <v>38</v>
      </c>
      <c r="M108" s="2">
        <v>0</v>
      </c>
      <c r="N108" s="2">
        <v>0</v>
      </c>
      <c r="O108" s="3">
        <f t="shared" si="51"/>
        <v>38</v>
      </c>
      <c r="P108" s="2">
        <v>2</v>
      </c>
      <c r="Q108" s="2">
        <v>2</v>
      </c>
      <c r="R108" s="3">
        <f t="shared" si="40"/>
        <v>4</v>
      </c>
      <c r="S108" s="2">
        <v>1</v>
      </c>
      <c r="T108" s="2">
        <v>1</v>
      </c>
      <c r="U108" s="3">
        <f t="shared" si="41"/>
        <v>2</v>
      </c>
      <c r="V108" s="3">
        <f t="shared" si="42"/>
        <v>6</v>
      </c>
      <c r="W108" s="3"/>
      <c r="X108" s="18">
        <v>0</v>
      </c>
      <c r="Y108" s="18">
        <v>0</v>
      </c>
      <c r="Z108" s="3">
        <f t="shared" si="43"/>
        <v>0</v>
      </c>
      <c r="AA108" s="18">
        <v>0</v>
      </c>
      <c r="AB108" s="18">
        <v>0</v>
      </c>
      <c r="AC108" s="3">
        <f t="shared" si="44"/>
        <v>0</v>
      </c>
      <c r="AD108" s="3">
        <f t="shared" si="52"/>
        <v>0</v>
      </c>
      <c r="AE108" s="18">
        <v>0</v>
      </c>
      <c r="AF108" s="18">
        <v>1</v>
      </c>
      <c r="AG108" s="18">
        <v>0</v>
      </c>
      <c r="AH108" s="18">
        <v>0</v>
      </c>
      <c r="AI108" s="3">
        <f t="shared" si="53"/>
        <v>1</v>
      </c>
      <c r="AJ108" s="2">
        <v>11</v>
      </c>
      <c r="AK108" s="2">
        <v>5</v>
      </c>
      <c r="AL108" s="2">
        <v>0</v>
      </c>
      <c r="AM108" s="2">
        <v>0</v>
      </c>
      <c r="AN108" s="3">
        <f t="shared" si="45"/>
        <v>16</v>
      </c>
      <c r="AO108" s="2">
        <v>34</v>
      </c>
      <c r="AP108" s="2">
        <v>100</v>
      </c>
      <c r="AQ108" s="2">
        <v>3</v>
      </c>
      <c r="AR108" s="2">
        <v>3</v>
      </c>
      <c r="AS108" s="3">
        <f t="shared" si="46"/>
        <v>140</v>
      </c>
      <c r="AT108" s="2">
        <f t="shared" si="47"/>
        <v>16</v>
      </c>
      <c r="AU108" s="2">
        <f t="shared" si="48"/>
        <v>140</v>
      </c>
      <c r="AV108" s="3">
        <f t="shared" si="49"/>
        <v>156</v>
      </c>
    </row>
    <row r="109" spans="1:48">
      <c r="A109" s="1">
        <v>44292</v>
      </c>
      <c r="B109" s="2">
        <v>52</v>
      </c>
      <c r="C109" s="2">
        <v>53</v>
      </c>
      <c r="D109" s="3">
        <f t="shared" si="50"/>
        <v>105</v>
      </c>
      <c r="E109" s="2">
        <v>13</v>
      </c>
      <c r="F109" s="2">
        <v>7</v>
      </c>
      <c r="G109" s="3">
        <f t="shared" si="38"/>
        <v>20</v>
      </c>
      <c r="H109" s="2">
        <v>9</v>
      </c>
      <c r="I109" s="2">
        <v>6</v>
      </c>
      <c r="J109" s="3">
        <f t="shared" si="39"/>
        <v>15</v>
      </c>
      <c r="K109" s="3">
        <f t="shared" si="54"/>
        <v>35</v>
      </c>
      <c r="L109" s="2">
        <v>24</v>
      </c>
      <c r="M109" s="2">
        <v>0</v>
      </c>
      <c r="N109" s="2">
        <v>2</v>
      </c>
      <c r="O109" s="3">
        <f t="shared" si="51"/>
        <v>26</v>
      </c>
      <c r="P109" s="2">
        <v>1</v>
      </c>
      <c r="Q109" s="2">
        <v>2</v>
      </c>
      <c r="R109" s="3">
        <f t="shared" si="40"/>
        <v>3</v>
      </c>
      <c r="S109" s="2">
        <v>0</v>
      </c>
      <c r="T109" s="2">
        <v>0</v>
      </c>
      <c r="U109" s="3">
        <f t="shared" si="41"/>
        <v>0</v>
      </c>
      <c r="V109" s="3">
        <f t="shared" si="42"/>
        <v>3</v>
      </c>
      <c r="W109" s="3"/>
      <c r="X109" s="18">
        <v>0</v>
      </c>
      <c r="Y109" s="18">
        <v>1</v>
      </c>
      <c r="Z109" s="3">
        <f t="shared" si="43"/>
        <v>1</v>
      </c>
      <c r="AA109" s="18">
        <v>0</v>
      </c>
      <c r="AB109" s="18">
        <v>0</v>
      </c>
      <c r="AC109" s="3">
        <f t="shared" si="44"/>
        <v>0</v>
      </c>
      <c r="AD109" s="3">
        <f t="shared" si="52"/>
        <v>1</v>
      </c>
      <c r="AE109" s="18">
        <v>0</v>
      </c>
      <c r="AF109" s="18">
        <v>1</v>
      </c>
      <c r="AG109" s="18">
        <v>0</v>
      </c>
      <c r="AH109" s="18">
        <v>0</v>
      </c>
      <c r="AI109" s="3">
        <f t="shared" si="53"/>
        <v>1</v>
      </c>
      <c r="AJ109" s="2">
        <v>13</v>
      </c>
      <c r="AK109" s="2">
        <v>11</v>
      </c>
      <c r="AL109" s="2">
        <v>0</v>
      </c>
      <c r="AM109" s="2">
        <v>0</v>
      </c>
      <c r="AN109" s="3">
        <f t="shared" si="45"/>
        <v>24</v>
      </c>
      <c r="AO109" s="2">
        <v>61</v>
      </c>
      <c r="AP109" s="2">
        <v>82</v>
      </c>
      <c r="AQ109" s="2">
        <v>3</v>
      </c>
      <c r="AR109" s="2">
        <v>2</v>
      </c>
      <c r="AS109" s="3">
        <f t="shared" si="46"/>
        <v>148</v>
      </c>
      <c r="AT109" s="2">
        <f t="shared" si="47"/>
        <v>24</v>
      </c>
      <c r="AU109" s="2">
        <f t="shared" si="48"/>
        <v>148</v>
      </c>
      <c r="AV109" s="3">
        <f t="shared" si="49"/>
        <v>172</v>
      </c>
    </row>
    <row r="110" spans="1:48">
      <c r="A110" s="1">
        <v>44293</v>
      </c>
      <c r="B110" s="2">
        <v>49</v>
      </c>
      <c r="C110" s="2">
        <v>68</v>
      </c>
      <c r="D110" s="3">
        <f t="shared" si="50"/>
        <v>117</v>
      </c>
      <c r="E110" s="2">
        <v>21</v>
      </c>
      <c r="F110" s="2">
        <v>16</v>
      </c>
      <c r="G110" s="3">
        <f t="shared" si="38"/>
        <v>37</v>
      </c>
      <c r="H110" s="2">
        <v>3</v>
      </c>
      <c r="I110" s="2">
        <v>4</v>
      </c>
      <c r="J110" s="3">
        <f t="shared" si="39"/>
        <v>7</v>
      </c>
      <c r="K110" s="3">
        <f t="shared" si="54"/>
        <v>44</v>
      </c>
      <c r="L110" s="2">
        <v>29</v>
      </c>
      <c r="M110" s="2">
        <v>0</v>
      </c>
      <c r="N110" s="2">
        <v>0</v>
      </c>
      <c r="O110" s="3">
        <f t="shared" si="51"/>
        <v>29</v>
      </c>
      <c r="P110" s="2">
        <v>8</v>
      </c>
      <c r="Q110" s="2">
        <v>3</v>
      </c>
      <c r="R110" s="3">
        <f t="shared" si="40"/>
        <v>11</v>
      </c>
      <c r="S110" s="2">
        <v>2</v>
      </c>
      <c r="T110" s="2">
        <v>1</v>
      </c>
      <c r="U110" s="3">
        <f t="shared" si="41"/>
        <v>3</v>
      </c>
      <c r="V110" s="3">
        <f t="shared" si="42"/>
        <v>14</v>
      </c>
      <c r="W110" s="3"/>
      <c r="X110" s="18">
        <v>0</v>
      </c>
      <c r="Y110" s="18">
        <v>0</v>
      </c>
      <c r="Z110" s="3">
        <f t="shared" si="43"/>
        <v>0</v>
      </c>
      <c r="AA110" s="18">
        <v>0</v>
      </c>
      <c r="AB110" s="18">
        <v>0</v>
      </c>
      <c r="AC110" s="3">
        <f t="shared" si="44"/>
        <v>0</v>
      </c>
      <c r="AD110" s="3">
        <f t="shared" si="52"/>
        <v>0</v>
      </c>
      <c r="AE110" s="18">
        <v>0</v>
      </c>
      <c r="AF110" s="18">
        <v>1</v>
      </c>
      <c r="AG110" s="18">
        <v>0</v>
      </c>
      <c r="AH110" s="18">
        <v>0</v>
      </c>
      <c r="AI110" s="3">
        <f t="shared" si="53"/>
        <v>1</v>
      </c>
      <c r="AJ110" s="2">
        <v>12</v>
      </c>
      <c r="AK110" s="2">
        <v>18</v>
      </c>
      <c r="AL110" s="2">
        <v>0</v>
      </c>
      <c r="AM110" s="2">
        <v>0</v>
      </c>
      <c r="AN110" s="3">
        <f t="shared" si="45"/>
        <v>30</v>
      </c>
      <c r="AO110" s="2">
        <v>61</v>
      </c>
      <c r="AP110" s="2">
        <v>98</v>
      </c>
      <c r="AQ110" s="2">
        <v>10</v>
      </c>
      <c r="AR110" s="2">
        <v>4</v>
      </c>
      <c r="AS110" s="3">
        <f t="shared" si="46"/>
        <v>173</v>
      </c>
      <c r="AT110" s="2">
        <f t="shared" si="47"/>
        <v>30</v>
      </c>
      <c r="AU110" s="2">
        <f t="shared" si="48"/>
        <v>173</v>
      </c>
      <c r="AV110" s="3">
        <f t="shared" si="49"/>
        <v>203</v>
      </c>
    </row>
    <row r="111" spans="1:48">
      <c r="A111" s="1">
        <v>44294</v>
      </c>
      <c r="B111" s="2">
        <v>56</v>
      </c>
      <c r="C111" s="2">
        <v>45</v>
      </c>
      <c r="D111" s="3">
        <f t="shared" si="50"/>
        <v>101</v>
      </c>
      <c r="E111" s="2">
        <v>15</v>
      </c>
      <c r="F111" s="2">
        <v>10</v>
      </c>
      <c r="G111" s="3">
        <f t="shared" si="38"/>
        <v>25</v>
      </c>
      <c r="H111" s="2">
        <v>3</v>
      </c>
      <c r="I111" s="2">
        <v>5</v>
      </c>
      <c r="J111" s="3">
        <f t="shared" si="39"/>
        <v>8</v>
      </c>
      <c r="K111" s="3">
        <f t="shared" si="54"/>
        <v>33</v>
      </c>
      <c r="L111" s="2">
        <v>36</v>
      </c>
      <c r="M111" s="2">
        <v>0</v>
      </c>
      <c r="N111" s="2">
        <v>0</v>
      </c>
      <c r="O111" s="3">
        <f t="shared" si="51"/>
        <v>36</v>
      </c>
      <c r="P111" s="2">
        <v>5</v>
      </c>
      <c r="Q111" s="2">
        <v>0</v>
      </c>
      <c r="R111" s="3">
        <f t="shared" si="40"/>
        <v>5</v>
      </c>
      <c r="S111" s="2">
        <v>0</v>
      </c>
      <c r="T111" s="2">
        <v>1</v>
      </c>
      <c r="U111" s="3">
        <f t="shared" si="41"/>
        <v>1</v>
      </c>
      <c r="V111" s="3">
        <f t="shared" si="42"/>
        <v>6</v>
      </c>
      <c r="W111" s="3"/>
      <c r="X111" s="18">
        <v>0</v>
      </c>
      <c r="Y111" s="18">
        <v>0</v>
      </c>
      <c r="Z111" s="3">
        <f t="shared" si="43"/>
        <v>0</v>
      </c>
      <c r="AA111" s="18">
        <v>0</v>
      </c>
      <c r="AB111" s="18">
        <v>0</v>
      </c>
      <c r="AC111" s="3">
        <f t="shared" si="44"/>
        <v>0</v>
      </c>
      <c r="AD111" s="3">
        <f t="shared" si="52"/>
        <v>0</v>
      </c>
      <c r="AE111" s="18">
        <v>0</v>
      </c>
      <c r="AF111" s="18">
        <v>1</v>
      </c>
      <c r="AG111" s="18">
        <v>0</v>
      </c>
      <c r="AH111" s="18">
        <v>0</v>
      </c>
      <c r="AI111" s="3">
        <f t="shared" si="53"/>
        <v>1</v>
      </c>
      <c r="AJ111" s="2">
        <v>9</v>
      </c>
      <c r="AK111" s="2">
        <v>9</v>
      </c>
      <c r="AL111" s="2">
        <v>1</v>
      </c>
      <c r="AM111" s="2">
        <v>0</v>
      </c>
      <c r="AN111" s="3">
        <f t="shared" si="45"/>
        <v>19</v>
      </c>
      <c r="AO111" s="2">
        <v>65</v>
      </c>
      <c r="AP111" s="2">
        <v>88</v>
      </c>
      <c r="AQ111" s="2">
        <v>4</v>
      </c>
      <c r="AR111" s="2">
        <v>1</v>
      </c>
      <c r="AS111" s="3">
        <f t="shared" si="46"/>
        <v>158</v>
      </c>
      <c r="AT111" s="2">
        <f t="shared" si="47"/>
        <v>19</v>
      </c>
      <c r="AU111" s="2">
        <f t="shared" si="48"/>
        <v>158</v>
      </c>
      <c r="AV111" s="3">
        <f t="shared" si="49"/>
        <v>177</v>
      </c>
    </row>
    <row r="112" spans="1:48">
      <c r="A112" s="1">
        <v>44295</v>
      </c>
      <c r="B112" s="2">
        <v>58</v>
      </c>
      <c r="C112" s="2">
        <v>52</v>
      </c>
      <c r="D112" s="3">
        <f t="shared" si="50"/>
        <v>110</v>
      </c>
      <c r="E112" s="2">
        <v>16</v>
      </c>
      <c r="F112" s="2">
        <v>10</v>
      </c>
      <c r="G112" s="3">
        <f t="shared" si="38"/>
        <v>26</v>
      </c>
      <c r="H112" s="2">
        <v>2</v>
      </c>
      <c r="I112" s="2">
        <v>5</v>
      </c>
      <c r="J112" s="3">
        <f t="shared" si="39"/>
        <v>7</v>
      </c>
      <c r="K112" s="3">
        <f t="shared" si="54"/>
        <v>33</v>
      </c>
      <c r="L112" s="2">
        <v>26</v>
      </c>
      <c r="M112" s="2">
        <v>0</v>
      </c>
      <c r="N112" s="2">
        <v>0</v>
      </c>
      <c r="O112" s="3">
        <f t="shared" si="51"/>
        <v>26</v>
      </c>
      <c r="P112" s="2">
        <v>7</v>
      </c>
      <c r="Q112" s="2">
        <v>7</v>
      </c>
      <c r="R112" s="3">
        <f t="shared" si="40"/>
        <v>14</v>
      </c>
      <c r="S112" s="2">
        <v>2</v>
      </c>
      <c r="T112" s="2">
        <v>1</v>
      </c>
      <c r="U112" s="3">
        <f t="shared" si="41"/>
        <v>3</v>
      </c>
      <c r="V112" s="3">
        <f t="shared" si="42"/>
        <v>17</v>
      </c>
      <c r="W112" s="3"/>
      <c r="X112" s="18">
        <v>0</v>
      </c>
      <c r="Y112" s="18">
        <v>0</v>
      </c>
      <c r="Z112" s="3">
        <f t="shared" si="43"/>
        <v>0</v>
      </c>
      <c r="AA112" s="18">
        <v>0</v>
      </c>
      <c r="AB112" s="18">
        <v>0</v>
      </c>
      <c r="AC112" s="3">
        <f t="shared" si="44"/>
        <v>0</v>
      </c>
      <c r="AD112" s="3">
        <f t="shared" si="52"/>
        <v>0</v>
      </c>
      <c r="AE112" s="18">
        <v>1</v>
      </c>
      <c r="AF112" s="18">
        <v>1</v>
      </c>
      <c r="AG112" s="18">
        <v>0</v>
      </c>
      <c r="AH112" s="18">
        <v>0</v>
      </c>
      <c r="AI112" s="3">
        <f t="shared" si="53"/>
        <v>2</v>
      </c>
      <c r="AJ112" s="2">
        <v>3</v>
      </c>
      <c r="AK112" s="2">
        <v>7</v>
      </c>
      <c r="AL112" s="2">
        <v>0</v>
      </c>
      <c r="AM112" s="2">
        <v>1</v>
      </c>
      <c r="AN112" s="3">
        <f t="shared" si="45"/>
        <v>11</v>
      </c>
      <c r="AO112" s="2">
        <v>73</v>
      </c>
      <c r="AP112" s="2">
        <v>86</v>
      </c>
      <c r="AQ112" s="2">
        <v>9</v>
      </c>
      <c r="AR112" s="2">
        <v>7</v>
      </c>
      <c r="AS112" s="3">
        <f t="shared" si="46"/>
        <v>175</v>
      </c>
      <c r="AT112" s="2">
        <f t="shared" si="47"/>
        <v>11</v>
      </c>
      <c r="AU112" s="2">
        <f t="shared" si="48"/>
        <v>175</v>
      </c>
      <c r="AV112" s="3">
        <f t="shared" si="49"/>
        <v>186</v>
      </c>
    </row>
    <row r="113" spans="1:55">
      <c r="A113" s="1">
        <v>44296</v>
      </c>
      <c r="B113" s="2">
        <v>16</v>
      </c>
      <c r="C113" s="2">
        <v>21</v>
      </c>
      <c r="D113" s="3">
        <f t="shared" si="50"/>
        <v>37</v>
      </c>
      <c r="E113" s="2">
        <v>4</v>
      </c>
      <c r="F113" s="2">
        <v>3</v>
      </c>
      <c r="G113" s="3">
        <f t="shared" si="38"/>
        <v>7</v>
      </c>
      <c r="H113" s="2">
        <v>2</v>
      </c>
      <c r="I113" s="2">
        <v>2</v>
      </c>
      <c r="J113" s="3">
        <f t="shared" si="39"/>
        <v>4</v>
      </c>
      <c r="K113" s="3">
        <f t="shared" si="54"/>
        <v>11</v>
      </c>
      <c r="L113" s="2">
        <v>7</v>
      </c>
      <c r="M113" s="2">
        <v>0</v>
      </c>
      <c r="N113" s="2">
        <v>0</v>
      </c>
      <c r="O113" s="3">
        <f t="shared" si="51"/>
        <v>7</v>
      </c>
      <c r="P113" s="2">
        <v>3</v>
      </c>
      <c r="Q113" s="2">
        <v>1</v>
      </c>
      <c r="R113" s="3">
        <f t="shared" si="40"/>
        <v>4</v>
      </c>
      <c r="S113" s="2">
        <v>1</v>
      </c>
      <c r="T113" s="2">
        <v>0</v>
      </c>
      <c r="U113" s="3">
        <f t="shared" si="41"/>
        <v>1</v>
      </c>
      <c r="V113" s="3">
        <f t="shared" si="42"/>
        <v>5</v>
      </c>
      <c r="W113" s="3"/>
      <c r="X113" s="18">
        <v>0</v>
      </c>
      <c r="Y113" s="18">
        <v>0</v>
      </c>
      <c r="Z113" s="3">
        <f t="shared" si="43"/>
        <v>0</v>
      </c>
      <c r="AA113" s="18">
        <v>0</v>
      </c>
      <c r="AB113" s="18">
        <v>0</v>
      </c>
      <c r="AC113" s="3">
        <f t="shared" si="44"/>
        <v>0</v>
      </c>
      <c r="AD113" s="3">
        <f t="shared" si="52"/>
        <v>0</v>
      </c>
      <c r="AE113" s="18">
        <v>0</v>
      </c>
      <c r="AF113" s="18">
        <v>0</v>
      </c>
      <c r="AG113" s="18">
        <v>0</v>
      </c>
      <c r="AH113" s="18">
        <v>0</v>
      </c>
      <c r="AI113" s="3">
        <f t="shared" si="53"/>
        <v>0</v>
      </c>
      <c r="AJ113" s="2">
        <v>3</v>
      </c>
      <c r="AK113" s="2">
        <v>2</v>
      </c>
      <c r="AL113" s="2">
        <v>2</v>
      </c>
      <c r="AM113" s="2">
        <v>0</v>
      </c>
      <c r="AN113" s="3">
        <f t="shared" si="45"/>
        <v>7</v>
      </c>
      <c r="AO113" s="2">
        <v>19</v>
      </c>
      <c r="AP113" s="2">
        <v>30</v>
      </c>
      <c r="AQ113" s="2">
        <v>3</v>
      </c>
      <c r="AR113" s="2">
        <v>1</v>
      </c>
      <c r="AS113" s="3">
        <f t="shared" si="46"/>
        <v>53</v>
      </c>
      <c r="AT113" s="2">
        <f t="shared" si="47"/>
        <v>7</v>
      </c>
      <c r="AU113" s="2">
        <f t="shared" si="48"/>
        <v>53</v>
      </c>
      <c r="AV113" s="3">
        <f t="shared" si="49"/>
        <v>60</v>
      </c>
    </row>
    <row r="114" spans="1:55">
      <c r="A114" s="1">
        <v>44298</v>
      </c>
      <c r="B114" s="2">
        <v>48</v>
      </c>
      <c r="C114" s="2">
        <v>58</v>
      </c>
      <c r="D114" s="3">
        <f t="shared" si="50"/>
        <v>106</v>
      </c>
      <c r="E114" s="2">
        <v>12</v>
      </c>
      <c r="F114" s="2">
        <v>9</v>
      </c>
      <c r="G114" s="3">
        <f t="shared" si="38"/>
        <v>21</v>
      </c>
      <c r="H114" s="2">
        <v>2</v>
      </c>
      <c r="I114" s="2">
        <v>8</v>
      </c>
      <c r="J114" s="3">
        <f t="shared" si="39"/>
        <v>10</v>
      </c>
      <c r="K114" s="3">
        <f t="shared" si="54"/>
        <v>31</v>
      </c>
      <c r="L114" s="2">
        <v>33</v>
      </c>
      <c r="M114" s="2">
        <v>0</v>
      </c>
      <c r="N114" s="2">
        <v>0</v>
      </c>
      <c r="O114" s="3">
        <f t="shared" si="51"/>
        <v>33</v>
      </c>
      <c r="P114" s="2">
        <v>6</v>
      </c>
      <c r="Q114" s="2">
        <v>4</v>
      </c>
      <c r="R114" s="3">
        <f t="shared" si="40"/>
        <v>10</v>
      </c>
      <c r="S114" s="2">
        <v>0</v>
      </c>
      <c r="T114" s="2">
        <v>1</v>
      </c>
      <c r="U114" s="3">
        <f t="shared" si="41"/>
        <v>1</v>
      </c>
      <c r="V114" s="3">
        <f t="shared" si="42"/>
        <v>11</v>
      </c>
      <c r="W114" s="3"/>
      <c r="X114" s="18">
        <v>0</v>
      </c>
      <c r="Y114" s="18">
        <v>0</v>
      </c>
      <c r="Z114" s="3">
        <f t="shared" si="43"/>
        <v>0</v>
      </c>
      <c r="AA114" s="18">
        <v>0</v>
      </c>
      <c r="AB114" s="18">
        <v>0</v>
      </c>
      <c r="AC114" s="3">
        <f t="shared" si="44"/>
        <v>0</v>
      </c>
      <c r="AD114" s="3">
        <f t="shared" si="52"/>
        <v>0</v>
      </c>
      <c r="AE114" s="18">
        <v>1</v>
      </c>
      <c r="AF114" s="18">
        <v>1</v>
      </c>
      <c r="AG114" s="18">
        <v>0</v>
      </c>
      <c r="AH114" s="18">
        <v>0</v>
      </c>
      <c r="AI114" s="3">
        <f t="shared" si="53"/>
        <v>2</v>
      </c>
      <c r="AJ114" s="2">
        <v>11</v>
      </c>
      <c r="AK114" s="2">
        <v>9</v>
      </c>
      <c r="AL114" s="2">
        <v>0</v>
      </c>
      <c r="AM114" s="2">
        <v>2</v>
      </c>
      <c r="AN114" s="3">
        <f t="shared" si="45"/>
        <v>22</v>
      </c>
      <c r="AO114" s="2">
        <v>50</v>
      </c>
      <c r="AP114" s="2">
        <v>101</v>
      </c>
      <c r="AQ114" s="2">
        <v>6</v>
      </c>
      <c r="AR114" s="2">
        <v>3</v>
      </c>
      <c r="AS114" s="3">
        <f t="shared" si="46"/>
        <v>160</v>
      </c>
      <c r="AT114" s="2">
        <f t="shared" si="47"/>
        <v>22</v>
      </c>
      <c r="AU114" s="2">
        <f t="shared" si="48"/>
        <v>160</v>
      </c>
      <c r="AV114" s="3">
        <f t="shared" si="49"/>
        <v>182</v>
      </c>
      <c r="AX114" s="47" t="s">
        <v>27</v>
      </c>
      <c r="AY114" s="47"/>
      <c r="AZ114" s="47"/>
      <c r="BA114" s="47"/>
      <c r="BB114" s="47"/>
      <c r="BC114" s="30">
        <v>2316</v>
      </c>
    </row>
    <row r="115" spans="1:55">
      <c r="A115" s="1">
        <v>44299</v>
      </c>
      <c r="B115" s="2">
        <v>21</v>
      </c>
      <c r="C115" s="2">
        <v>19</v>
      </c>
      <c r="D115" s="3">
        <f t="shared" si="50"/>
        <v>40</v>
      </c>
      <c r="E115" s="2">
        <v>3</v>
      </c>
      <c r="F115" s="2">
        <v>3</v>
      </c>
      <c r="G115" s="3">
        <f t="shared" si="38"/>
        <v>6</v>
      </c>
      <c r="H115" s="2">
        <v>0</v>
      </c>
      <c r="I115" s="2">
        <v>0</v>
      </c>
      <c r="J115" s="3">
        <f t="shared" si="39"/>
        <v>0</v>
      </c>
      <c r="K115" s="3">
        <f t="shared" si="54"/>
        <v>6</v>
      </c>
      <c r="L115" s="2">
        <v>11</v>
      </c>
      <c r="M115" s="2">
        <v>0</v>
      </c>
      <c r="N115" s="2">
        <v>0</v>
      </c>
      <c r="O115" s="3">
        <f t="shared" si="51"/>
        <v>11</v>
      </c>
      <c r="P115" s="2">
        <v>2</v>
      </c>
      <c r="Q115" s="2">
        <v>0</v>
      </c>
      <c r="R115" s="3">
        <f t="shared" si="40"/>
        <v>2</v>
      </c>
      <c r="S115" s="2">
        <v>0</v>
      </c>
      <c r="T115" s="2">
        <v>0</v>
      </c>
      <c r="U115" s="3">
        <f t="shared" si="41"/>
        <v>0</v>
      </c>
      <c r="V115" s="3">
        <f t="shared" si="42"/>
        <v>2</v>
      </c>
      <c r="W115" s="3"/>
      <c r="X115" s="18">
        <v>0</v>
      </c>
      <c r="Y115" s="18">
        <v>0</v>
      </c>
      <c r="Z115" s="3">
        <f t="shared" si="43"/>
        <v>0</v>
      </c>
      <c r="AA115" s="18">
        <v>0</v>
      </c>
      <c r="AB115" s="18">
        <v>0</v>
      </c>
      <c r="AC115" s="3">
        <f t="shared" si="44"/>
        <v>0</v>
      </c>
      <c r="AD115" s="3">
        <f t="shared" si="52"/>
        <v>0</v>
      </c>
      <c r="AE115" s="18">
        <v>0</v>
      </c>
      <c r="AF115" s="18">
        <v>0</v>
      </c>
      <c r="AG115" s="18">
        <v>0</v>
      </c>
      <c r="AH115" s="18">
        <v>0</v>
      </c>
      <c r="AI115" s="3">
        <f t="shared" si="53"/>
        <v>0</v>
      </c>
      <c r="AJ115" s="2">
        <v>3</v>
      </c>
      <c r="AK115" s="2">
        <v>3</v>
      </c>
      <c r="AL115" s="2">
        <v>0</v>
      </c>
      <c r="AM115" s="2">
        <v>0</v>
      </c>
      <c r="AN115" s="3">
        <f t="shared" si="45"/>
        <v>6</v>
      </c>
      <c r="AO115" s="2">
        <v>21</v>
      </c>
      <c r="AP115" s="2">
        <v>30</v>
      </c>
      <c r="AQ115" s="2">
        <v>1</v>
      </c>
      <c r="AR115" s="2">
        <v>0</v>
      </c>
      <c r="AS115" s="3">
        <f t="shared" si="46"/>
        <v>52</v>
      </c>
      <c r="AT115" s="2">
        <f t="shared" si="47"/>
        <v>6</v>
      </c>
      <c r="AU115" s="2">
        <f t="shared" si="48"/>
        <v>52</v>
      </c>
      <c r="AV115" s="3">
        <f t="shared" si="49"/>
        <v>58</v>
      </c>
      <c r="AX115" s="47" t="s">
        <v>28</v>
      </c>
      <c r="AY115" s="47"/>
      <c r="AZ115" s="47"/>
      <c r="BA115" s="47"/>
      <c r="BB115" s="47"/>
      <c r="BC115" s="30">
        <v>590</v>
      </c>
    </row>
    <row r="116" spans="1:55">
      <c r="A116" s="1">
        <v>44300</v>
      </c>
      <c r="B116" s="2">
        <v>8</v>
      </c>
      <c r="C116" s="2">
        <v>25</v>
      </c>
      <c r="D116" s="3">
        <f t="shared" si="50"/>
        <v>33</v>
      </c>
      <c r="E116" s="2">
        <v>8</v>
      </c>
      <c r="F116" s="2">
        <v>3</v>
      </c>
      <c r="G116" s="3">
        <f t="shared" si="38"/>
        <v>11</v>
      </c>
      <c r="H116" s="2">
        <v>3</v>
      </c>
      <c r="I116" s="2">
        <v>1</v>
      </c>
      <c r="J116" s="3">
        <f t="shared" si="39"/>
        <v>4</v>
      </c>
      <c r="K116" s="3">
        <f t="shared" si="54"/>
        <v>15</v>
      </c>
      <c r="L116" s="2">
        <v>11</v>
      </c>
      <c r="M116" s="2">
        <v>0</v>
      </c>
      <c r="N116" s="2">
        <v>0</v>
      </c>
      <c r="O116" s="3">
        <f t="shared" si="51"/>
        <v>11</v>
      </c>
      <c r="P116" s="2">
        <v>3</v>
      </c>
      <c r="Q116" s="2">
        <v>2</v>
      </c>
      <c r="R116" s="3">
        <f t="shared" si="40"/>
        <v>5</v>
      </c>
      <c r="S116" s="2">
        <v>1</v>
      </c>
      <c r="T116" s="2">
        <v>0</v>
      </c>
      <c r="U116" s="3">
        <f t="shared" si="41"/>
        <v>1</v>
      </c>
      <c r="V116" s="3">
        <f t="shared" si="42"/>
        <v>6</v>
      </c>
      <c r="W116" s="3"/>
      <c r="X116" s="18">
        <v>0</v>
      </c>
      <c r="Y116" s="18">
        <v>0</v>
      </c>
      <c r="Z116" s="3">
        <f t="shared" si="43"/>
        <v>0</v>
      </c>
      <c r="AA116" s="18">
        <v>0</v>
      </c>
      <c r="AB116" s="18">
        <v>0</v>
      </c>
      <c r="AC116" s="3">
        <f t="shared" si="44"/>
        <v>0</v>
      </c>
      <c r="AD116" s="3">
        <f t="shared" si="52"/>
        <v>0</v>
      </c>
      <c r="AE116" s="18">
        <v>0</v>
      </c>
      <c r="AF116" s="18">
        <v>0</v>
      </c>
      <c r="AG116" s="18">
        <v>0</v>
      </c>
      <c r="AH116" s="18">
        <v>0</v>
      </c>
      <c r="AI116" s="3">
        <f t="shared" si="53"/>
        <v>0</v>
      </c>
      <c r="AJ116" s="2">
        <v>0</v>
      </c>
      <c r="AK116" s="2">
        <v>5</v>
      </c>
      <c r="AL116" s="2">
        <v>0</v>
      </c>
      <c r="AM116" s="2">
        <v>0</v>
      </c>
      <c r="AN116" s="3">
        <f t="shared" si="45"/>
        <v>5</v>
      </c>
      <c r="AO116" s="2">
        <v>18</v>
      </c>
      <c r="AP116" s="2">
        <v>34</v>
      </c>
      <c r="AQ116" s="2">
        <v>4</v>
      </c>
      <c r="AR116" s="2">
        <v>2</v>
      </c>
      <c r="AS116" s="3">
        <f t="shared" si="46"/>
        <v>58</v>
      </c>
      <c r="AT116" s="2">
        <f t="shared" si="47"/>
        <v>5</v>
      </c>
      <c r="AU116" s="2">
        <f t="shared" si="48"/>
        <v>58</v>
      </c>
      <c r="AV116" s="3">
        <f t="shared" si="49"/>
        <v>63</v>
      </c>
      <c r="AX116" s="47" t="s">
        <v>29</v>
      </c>
      <c r="AY116" s="47"/>
      <c r="AZ116" s="47"/>
      <c r="BA116" s="47"/>
      <c r="BB116" s="47"/>
      <c r="BC116" s="30">
        <v>625</v>
      </c>
    </row>
    <row r="117" spans="1:55">
      <c r="A117" s="1">
        <v>44301</v>
      </c>
      <c r="B117" s="2">
        <v>63</v>
      </c>
      <c r="C117" s="2">
        <v>42</v>
      </c>
      <c r="D117" s="3">
        <f t="shared" si="50"/>
        <v>105</v>
      </c>
      <c r="E117" s="2">
        <v>9</v>
      </c>
      <c r="F117" s="2">
        <v>8</v>
      </c>
      <c r="G117" s="3">
        <f t="shared" si="38"/>
        <v>17</v>
      </c>
      <c r="H117" s="2">
        <v>3</v>
      </c>
      <c r="I117" s="2">
        <v>2</v>
      </c>
      <c r="J117" s="3">
        <f t="shared" si="39"/>
        <v>5</v>
      </c>
      <c r="K117" s="3">
        <f t="shared" si="54"/>
        <v>22</v>
      </c>
      <c r="L117" s="2">
        <v>39</v>
      </c>
      <c r="M117" s="2">
        <v>0</v>
      </c>
      <c r="N117" s="2">
        <v>0</v>
      </c>
      <c r="O117" s="3">
        <f t="shared" si="51"/>
        <v>39</v>
      </c>
      <c r="P117" s="2">
        <v>8</v>
      </c>
      <c r="Q117" s="2">
        <v>2</v>
      </c>
      <c r="R117" s="3">
        <f t="shared" si="40"/>
        <v>10</v>
      </c>
      <c r="S117" s="2">
        <v>0</v>
      </c>
      <c r="T117" s="2">
        <v>0</v>
      </c>
      <c r="U117" s="3">
        <f t="shared" si="41"/>
        <v>0</v>
      </c>
      <c r="V117" s="3">
        <f t="shared" si="42"/>
        <v>10</v>
      </c>
      <c r="W117" s="3"/>
      <c r="X117" s="18">
        <v>0</v>
      </c>
      <c r="Y117" s="18">
        <v>0</v>
      </c>
      <c r="Z117" s="3">
        <f t="shared" si="43"/>
        <v>0</v>
      </c>
      <c r="AA117" s="18">
        <v>0</v>
      </c>
      <c r="AB117" s="18">
        <v>0</v>
      </c>
      <c r="AC117" s="3">
        <f t="shared" si="44"/>
        <v>0</v>
      </c>
      <c r="AD117" s="3">
        <f t="shared" si="52"/>
        <v>0</v>
      </c>
      <c r="AE117" s="18">
        <v>0</v>
      </c>
      <c r="AF117" s="18">
        <v>0</v>
      </c>
      <c r="AG117" s="18">
        <v>0</v>
      </c>
      <c r="AH117" s="18">
        <v>0</v>
      </c>
      <c r="AI117" s="3">
        <f t="shared" si="53"/>
        <v>0</v>
      </c>
      <c r="AJ117" s="2">
        <v>14</v>
      </c>
      <c r="AK117" s="2">
        <v>3</v>
      </c>
      <c r="AL117" s="2">
        <v>2</v>
      </c>
      <c r="AM117" s="2">
        <v>1</v>
      </c>
      <c r="AN117" s="3">
        <f t="shared" si="45"/>
        <v>20</v>
      </c>
      <c r="AO117" s="2">
        <v>61</v>
      </c>
      <c r="AP117" s="2">
        <v>88</v>
      </c>
      <c r="AQ117" s="2">
        <v>6</v>
      </c>
      <c r="AR117" s="2">
        <v>1</v>
      </c>
      <c r="AS117" s="3">
        <f t="shared" si="46"/>
        <v>156</v>
      </c>
      <c r="AT117" s="2">
        <f t="shared" si="47"/>
        <v>20</v>
      </c>
      <c r="AU117" s="2">
        <f t="shared" si="48"/>
        <v>156</v>
      </c>
      <c r="AV117" s="3">
        <f t="shared" si="49"/>
        <v>176</v>
      </c>
      <c r="AX117" s="47" t="s">
        <v>30</v>
      </c>
      <c r="AY117" s="47"/>
      <c r="AZ117" s="47"/>
      <c r="BA117" s="47"/>
      <c r="BB117" s="47"/>
      <c r="BC117" s="5">
        <v>219</v>
      </c>
    </row>
    <row r="118" spans="1:55">
      <c r="A118" s="1">
        <v>44302</v>
      </c>
      <c r="B118" s="2">
        <v>49</v>
      </c>
      <c r="C118" s="2">
        <v>61</v>
      </c>
      <c r="D118" s="3">
        <f t="shared" si="50"/>
        <v>110</v>
      </c>
      <c r="E118" s="2">
        <v>11</v>
      </c>
      <c r="F118" s="2">
        <v>8</v>
      </c>
      <c r="G118" s="3">
        <f t="shared" si="38"/>
        <v>19</v>
      </c>
      <c r="H118" s="2">
        <v>2</v>
      </c>
      <c r="I118" s="2">
        <v>5</v>
      </c>
      <c r="J118" s="3">
        <f t="shared" si="39"/>
        <v>7</v>
      </c>
      <c r="K118" s="3">
        <f t="shared" si="54"/>
        <v>26</v>
      </c>
      <c r="L118" s="2">
        <v>31</v>
      </c>
      <c r="M118" s="2">
        <v>0</v>
      </c>
      <c r="N118" s="2">
        <v>0</v>
      </c>
      <c r="O118" s="3">
        <f t="shared" si="51"/>
        <v>31</v>
      </c>
      <c r="P118" s="2">
        <v>6</v>
      </c>
      <c r="Q118" s="2">
        <v>3</v>
      </c>
      <c r="R118" s="3">
        <f t="shared" si="40"/>
        <v>9</v>
      </c>
      <c r="S118" s="2">
        <v>0</v>
      </c>
      <c r="T118" s="2">
        <v>3</v>
      </c>
      <c r="U118" s="3">
        <f t="shared" si="41"/>
        <v>3</v>
      </c>
      <c r="V118" s="3">
        <f t="shared" si="42"/>
        <v>12</v>
      </c>
      <c r="W118" s="3"/>
      <c r="X118" s="18">
        <v>0</v>
      </c>
      <c r="Y118" s="18">
        <v>0</v>
      </c>
      <c r="Z118" s="3">
        <f t="shared" si="43"/>
        <v>0</v>
      </c>
      <c r="AA118" s="18">
        <v>0</v>
      </c>
      <c r="AB118" s="18">
        <v>0</v>
      </c>
      <c r="AC118" s="3">
        <f t="shared" si="44"/>
        <v>0</v>
      </c>
      <c r="AD118" s="3">
        <f t="shared" si="52"/>
        <v>0</v>
      </c>
      <c r="AE118" s="18">
        <v>0</v>
      </c>
      <c r="AF118" s="18">
        <v>0</v>
      </c>
      <c r="AG118" s="18">
        <v>0</v>
      </c>
      <c r="AH118" s="18">
        <v>0</v>
      </c>
      <c r="AI118" s="3">
        <f t="shared" si="53"/>
        <v>0</v>
      </c>
      <c r="AJ118" s="2">
        <v>10</v>
      </c>
      <c r="AK118" s="2">
        <v>13</v>
      </c>
      <c r="AL118" s="2">
        <v>1</v>
      </c>
      <c r="AM118" s="2">
        <v>0</v>
      </c>
      <c r="AN118" s="3">
        <f t="shared" si="45"/>
        <v>24</v>
      </c>
      <c r="AO118" s="2">
        <v>58</v>
      </c>
      <c r="AP118" s="2">
        <v>92</v>
      </c>
      <c r="AQ118" s="2">
        <v>7</v>
      </c>
      <c r="AR118" s="2">
        <v>4</v>
      </c>
      <c r="AS118" s="3">
        <f t="shared" si="46"/>
        <v>161</v>
      </c>
      <c r="AT118" s="2">
        <f t="shared" si="47"/>
        <v>24</v>
      </c>
      <c r="AU118" s="2">
        <f t="shared" si="48"/>
        <v>161</v>
      </c>
      <c r="AV118" s="3">
        <f t="shared" si="49"/>
        <v>185</v>
      </c>
      <c r="AX118" s="47" t="s">
        <v>31</v>
      </c>
      <c r="AY118" s="47"/>
      <c r="AZ118" s="47"/>
      <c r="BA118" s="47"/>
      <c r="BB118" s="47"/>
      <c r="BC118" s="5">
        <v>1</v>
      </c>
    </row>
    <row r="119" spans="1:55">
      <c r="A119" s="1">
        <v>44303</v>
      </c>
      <c r="B119" s="2">
        <v>37</v>
      </c>
      <c r="C119" s="2">
        <v>51</v>
      </c>
      <c r="D119" s="3">
        <f t="shared" si="50"/>
        <v>88</v>
      </c>
      <c r="E119" s="2">
        <v>9</v>
      </c>
      <c r="F119" s="2">
        <v>4</v>
      </c>
      <c r="G119" s="3">
        <f t="shared" si="38"/>
        <v>13</v>
      </c>
      <c r="H119" s="2">
        <v>3</v>
      </c>
      <c r="I119" s="2">
        <v>4</v>
      </c>
      <c r="J119" s="3">
        <f t="shared" si="39"/>
        <v>7</v>
      </c>
      <c r="K119" s="3">
        <f t="shared" si="54"/>
        <v>20</v>
      </c>
      <c r="L119" s="2">
        <v>18</v>
      </c>
      <c r="M119" s="2">
        <v>0</v>
      </c>
      <c r="N119" s="2">
        <v>0</v>
      </c>
      <c r="O119" s="3">
        <f t="shared" si="51"/>
        <v>18</v>
      </c>
      <c r="P119" s="2">
        <v>7</v>
      </c>
      <c r="Q119" s="2">
        <v>7</v>
      </c>
      <c r="R119" s="3">
        <f t="shared" si="40"/>
        <v>14</v>
      </c>
      <c r="S119" s="2">
        <v>2</v>
      </c>
      <c r="T119" s="2">
        <v>0</v>
      </c>
      <c r="U119" s="3">
        <f t="shared" si="41"/>
        <v>2</v>
      </c>
      <c r="V119" s="3">
        <f t="shared" si="42"/>
        <v>16</v>
      </c>
      <c r="W119" s="3"/>
      <c r="X119" s="18">
        <v>0</v>
      </c>
      <c r="Y119" s="18">
        <v>0</v>
      </c>
      <c r="Z119" s="3">
        <f t="shared" si="43"/>
        <v>0</v>
      </c>
      <c r="AA119" s="18">
        <v>0</v>
      </c>
      <c r="AB119" s="18">
        <v>0</v>
      </c>
      <c r="AC119" s="3">
        <f t="shared" si="44"/>
        <v>0</v>
      </c>
      <c r="AD119" s="3">
        <f t="shared" si="52"/>
        <v>0</v>
      </c>
      <c r="AE119" s="18">
        <v>0</v>
      </c>
      <c r="AF119" s="18">
        <v>0</v>
      </c>
      <c r="AG119" s="18">
        <v>0</v>
      </c>
      <c r="AH119" s="18">
        <v>0</v>
      </c>
      <c r="AI119" s="3">
        <f t="shared" si="53"/>
        <v>0</v>
      </c>
      <c r="AJ119" s="2">
        <v>8</v>
      </c>
      <c r="AK119" s="2">
        <v>12</v>
      </c>
      <c r="AL119" s="2">
        <v>0</v>
      </c>
      <c r="AM119" s="2">
        <v>0</v>
      </c>
      <c r="AN119" s="3">
        <f t="shared" si="45"/>
        <v>20</v>
      </c>
      <c r="AO119" s="2">
        <v>36</v>
      </c>
      <c r="AP119" s="2">
        <v>65</v>
      </c>
      <c r="AQ119" s="2">
        <v>9</v>
      </c>
      <c r="AR119" s="2">
        <v>7</v>
      </c>
      <c r="AS119" s="3">
        <f t="shared" si="46"/>
        <v>117</v>
      </c>
      <c r="AT119" s="2">
        <f t="shared" si="47"/>
        <v>20</v>
      </c>
      <c r="AU119" s="2">
        <f t="shared" si="48"/>
        <v>117</v>
      </c>
      <c r="AV119" s="3">
        <f t="shared" si="49"/>
        <v>137</v>
      </c>
      <c r="AX119" s="47" t="s">
        <v>32</v>
      </c>
      <c r="AY119" s="47"/>
      <c r="AZ119" s="47"/>
      <c r="BA119" s="47"/>
      <c r="BB119" s="47"/>
      <c r="BC119" s="5">
        <v>3</v>
      </c>
    </row>
    <row r="120" spans="1:55">
      <c r="A120" s="1">
        <v>44305</v>
      </c>
      <c r="B120" s="2">
        <v>46</v>
      </c>
      <c r="C120" s="2">
        <v>57</v>
      </c>
      <c r="D120" s="3">
        <f t="shared" si="50"/>
        <v>103</v>
      </c>
      <c r="E120" s="2">
        <v>13</v>
      </c>
      <c r="F120" s="2">
        <v>4</v>
      </c>
      <c r="G120" s="3">
        <f t="shared" si="38"/>
        <v>17</v>
      </c>
      <c r="H120" s="2">
        <v>2</v>
      </c>
      <c r="I120" s="2">
        <v>6</v>
      </c>
      <c r="J120" s="3">
        <f t="shared" si="39"/>
        <v>8</v>
      </c>
      <c r="K120" s="3">
        <f t="shared" si="54"/>
        <v>25</v>
      </c>
      <c r="L120" s="2">
        <v>23</v>
      </c>
      <c r="M120" s="2">
        <v>0</v>
      </c>
      <c r="N120" s="2">
        <v>0</v>
      </c>
      <c r="O120" s="3">
        <f t="shared" si="51"/>
        <v>23</v>
      </c>
      <c r="P120" s="2">
        <v>2</v>
      </c>
      <c r="Q120" s="2">
        <v>3</v>
      </c>
      <c r="R120" s="3">
        <f t="shared" si="40"/>
        <v>5</v>
      </c>
      <c r="S120" s="2">
        <v>0</v>
      </c>
      <c r="T120" s="2">
        <v>0</v>
      </c>
      <c r="U120" s="3">
        <f t="shared" si="41"/>
        <v>0</v>
      </c>
      <c r="V120" s="3">
        <f t="shared" si="42"/>
        <v>5</v>
      </c>
      <c r="W120" s="3"/>
      <c r="X120" s="18">
        <v>0</v>
      </c>
      <c r="Y120" s="18">
        <v>0</v>
      </c>
      <c r="Z120" s="3">
        <f t="shared" si="43"/>
        <v>0</v>
      </c>
      <c r="AA120" s="18">
        <v>0</v>
      </c>
      <c r="AB120" s="18">
        <v>0</v>
      </c>
      <c r="AC120" s="3">
        <f t="shared" si="44"/>
        <v>0</v>
      </c>
      <c r="AD120" s="3">
        <f t="shared" si="52"/>
        <v>0</v>
      </c>
      <c r="AE120" s="18">
        <v>0</v>
      </c>
      <c r="AF120" s="18">
        <v>2</v>
      </c>
      <c r="AG120" s="18">
        <v>0</v>
      </c>
      <c r="AH120" s="18">
        <v>0</v>
      </c>
      <c r="AI120" s="3">
        <f t="shared" si="53"/>
        <v>2</v>
      </c>
      <c r="AJ120" s="2">
        <v>12</v>
      </c>
      <c r="AK120" s="2">
        <v>11</v>
      </c>
      <c r="AL120" s="2">
        <v>0</v>
      </c>
      <c r="AM120" s="2">
        <v>0</v>
      </c>
      <c r="AN120" s="3">
        <f t="shared" si="45"/>
        <v>23</v>
      </c>
      <c r="AO120" s="2">
        <v>49</v>
      </c>
      <c r="AP120" s="2">
        <v>82</v>
      </c>
      <c r="AQ120" s="2">
        <v>2</v>
      </c>
      <c r="AR120" s="2">
        <v>3</v>
      </c>
      <c r="AS120" s="3">
        <f t="shared" si="46"/>
        <v>136</v>
      </c>
      <c r="AT120" s="2">
        <f t="shared" si="47"/>
        <v>23</v>
      </c>
      <c r="AU120" s="2">
        <f t="shared" si="48"/>
        <v>136</v>
      </c>
      <c r="AV120" s="3">
        <f t="shared" si="49"/>
        <v>159</v>
      </c>
      <c r="AX120" s="47" t="s">
        <v>33</v>
      </c>
      <c r="AY120" s="47"/>
      <c r="AZ120" s="47"/>
      <c r="BA120" s="47"/>
      <c r="BB120" s="47"/>
      <c r="BC120" s="5">
        <v>22</v>
      </c>
    </row>
    <row r="121" spans="1:55">
      <c r="A121" s="1">
        <v>44306</v>
      </c>
      <c r="B121" s="2">
        <v>54</v>
      </c>
      <c r="C121" s="2">
        <v>50</v>
      </c>
      <c r="D121" s="3">
        <f t="shared" si="50"/>
        <v>104</v>
      </c>
      <c r="E121" s="2">
        <v>13</v>
      </c>
      <c r="F121" s="2">
        <v>4</v>
      </c>
      <c r="G121" s="3">
        <f t="shared" si="38"/>
        <v>17</v>
      </c>
      <c r="H121" s="2">
        <v>4</v>
      </c>
      <c r="I121" s="2">
        <v>3</v>
      </c>
      <c r="J121" s="3">
        <f t="shared" si="39"/>
        <v>7</v>
      </c>
      <c r="K121" s="3">
        <f t="shared" si="54"/>
        <v>24</v>
      </c>
      <c r="L121" s="2">
        <v>18</v>
      </c>
      <c r="M121" s="2">
        <v>0</v>
      </c>
      <c r="N121" s="2">
        <v>3</v>
      </c>
      <c r="O121" s="3">
        <f t="shared" si="51"/>
        <v>21</v>
      </c>
      <c r="P121" s="2">
        <v>3</v>
      </c>
      <c r="Q121" s="2">
        <v>3</v>
      </c>
      <c r="R121" s="3">
        <f t="shared" si="40"/>
        <v>6</v>
      </c>
      <c r="S121" s="2">
        <v>0</v>
      </c>
      <c r="T121" s="2">
        <v>0</v>
      </c>
      <c r="U121" s="3">
        <f t="shared" si="41"/>
        <v>0</v>
      </c>
      <c r="V121" s="3">
        <f t="shared" si="42"/>
        <v>6</v>
      </c>
      <c r="W121" s="3"/>
      <c r="X121" s="18">
        <v>0</v>
      </c>
      <c r="Y121" s="18">
        <v>0</v>
      </c>
      <c r="Z121" s="3">
        <f t="shared" si="43"/>
        <v>0</v>
      </c>
      <c r="AA121" s="18">
        <v>0</v>
      </c>
      <c r="AB121" s="18">
        <v>0</v>
      </c>
      <c r="AC121" s="3">
        <f t="shared" si="44"/>
        <v>0</v>
      </c>
      <c r="AD121" s="3">
        <f t="shared" si="52"/>
        <v>0</v>
      </c>
      <c r="AE121" s="18">
        <v>0</v>
      </c>
      <c r="AF121" s="18">
        <v>0</v>
      </c>
      <c r="AG121" s="18">
        <v>0</v>
      </c>
      <c r="AH121" s="18">
        <v>0</v>
      </c>
      <c r="AI121" s="3">
        <f t="shared" si="53"/>
        <v>0</v>
      </c>
      <c r="AJ121" s="2">
        <v>13</v>
      </c>
      <c r="AK121" s="2">
        <v>10</v>
      </c>
      <c r="AL121" s="2">
        <v>1</v>
      </c>
      <c r="AM121" s="2">
        <v>1</v>
      </c>
      <c r="AN121" s="3">
        <f t="shared" si="45"/>
        <v>25</v>
      </c>
      <c r="AO121" s="2">
        <v>64</v>
      </c>
      <c r="AP121" s="2">
        <v>70</v>
      </c>
      <c r="AQ121" s="2">
        <v>2</v>
      </c>
      <c r="AR121" s="2">
        <v>2</v>
      </c>
      <c r="AS121" s="3">
        <f t="shared" si="46"/>
        <v>138</v>
      </c>
      <c r="AT121" s="2">
        <f t="shared" si="47"/>
        <v>25</v>
      </c>
      <c r="AU121" s="2">
        <f t="shared" si="48"/>
        <v>138</v>
      </c>
      <c r="AV121" s="3">
        <f t="shared" si="49"/>
        <v>163</v>
      </c>
      <c r="AX121" s="47" t="s">
        <v>34</v>
      </c>
      <c r="AY121" s="47"/>
      <c r="AZ121" s="47"/>
      <c r="BA121" s="47"/>
      <c r="BB121" s="47"/>
      <c r="BC121" s="30">
        <v>579</v>
      </c>
    </row>
    <row r="122" spans="1:55">
      <c r="A122" s="1">
        <v>44307</v>
      </c>
      <c r="B122" s="2">
        <v>8</v>
      </c>
      <c r="C122" s="2">
        <v>16</v>
      </c>
      <c r="D122" s="3">
        <f t="shared" si="50"/>
        <v>24</v>
      </c>
      <c r="E122" s="2">
        <v>4</v>
      </c>
      <c r="F122" s="2">
        <v>1</v>
      </c>
      <c r="G122" s="3">
        <f t="shared" si="38"/>
        <v>5</v>
      </c>
      <c r="H122" s="2">
        <v>2</v>
      </c>
      <c r="I122" s="2">
        <v>1</v>
      </c>
      <c r="J122" s="3">
        <f t="shared" si="39"/>
        <v>3</v>
      </c>
      <c r="K122" s="3">
        <f t="shared" si="54"/>
        <v>8</v>
      </c>
      <c r="L122" s="2">
        <v>4</v>
      </c>
      <c r="M122" s="2">
        <v>0</v>
      </c>
      <c r="N122" s="2">
        <v>0</v>
      </c>
      <c r="O122" s="3">
        <f t="shared" si="51"/>
        <v>4</v>
      </c>
      <c r="P122" s="2">
        <v>3</v>
      </c>
      <c r="Q122" s="2">
        <v>0</v>
      </c>
      <c r="R122" s="3">
        <f t="shared" si="40"/>
        <v>3</v>
      </c>
      <c r="S122" s="2">
        <v>2</v>
      </c>
      <c r="T122" s="2">
        <v>0</v>
      </c>
      <c r="U122" s="3">
        <f t="shared" si="41"/>
        <v>2</v>
      </c>
      <c r="V122" s="3">
        <f t="shared" si="42"/>
        <v>5</v>
      </c>
      <c r="W122" s="3"/>
      <c r="X122" s="18">
        <v>0</v>
      </c>
      <c r="Y122" s="18">
        <v>0</v>
      </c>
      <c r="Z122" s="3">
        <f t="shared" si="43"/>
        <v>0</v>
      </c>
      <c r="AA122" s="18">
        <v>0</v>
      </c>
      <c r="AB122" s="18">
        <v>0</v>
      </c>
      <c r="AC122" s="3">
        <f t="shared" si="44"/>
        <v>0</v>
      </c>
      <c r="AD122" s="3">
        <f t="shared" si="52"/>
        <v>0</v>
      </c>
      <c r="AE122" s="18">
        <v>0</v>
      </c>
      <c r="AF122" s="18">
        <v>0</v>
      </c>
      <c r="AG122" s="18">
        <v>0</v>
      </c>
      <c r="AH122" s="18">
        <v>0</v>
      </c>
      <c r="AI122" s="3">
        <f t="shared" si="53"/>
        <v>0</v>
      </c>
      <c r="AJ122" s="2">
        <v>0</v>
      </c>
      <c r="AK122" s="2">
        <v>0</v>
      </c>
      <c r="AL122" s="2">
        <v>0</v>
      </c>
      <c r="AM122" s="2">
        <v>0</v>
      </c>
      <c r="AN122" s="3">
        <f t="shared" si="45"/>
        <v>0</v>
      </c>
      <c r="AO122" s="2">
        <v>14</v>
      </c>
      <c r="AP122" s="2">
        <v>22</v>
      </c>
      <c r="AQ122" s="2">
        <v>5</v>
      </c>
      <c r="AR122" s="2">
        <v>0</v>
      </c>
      <c r="AS122" s="3">
        <f t="shared" si="46"/>
        <v>41</v>
      </c>
      <c r="AT122" s="2">
        <f t="shared" si="47"/>
        <v>0</v>
      </c>
      <c r="AU122" s="2">
        <f t="shared" si="48"/>
        <v>41</v>
      </c>
      <c r="AV122" s="3">
        <f t="shared" si="49"/>
        <v>41</v>
      </c>
      <c r="AX122" s="47" t="s">
        <v>35</v>
      </c>
      <c r="AY122" s="47"/>
      <c r="AZ122" s="47"/>
      <c r="BA122" s="47"/>
      <c r="BB122" s="47"/>
      <c r="BC122" s="30">
        <v>3197</v>
      </c>
    </row>
    <row r="123" spans="1:55">
      <c r="A123" s="1">
        <v>44308</v>
      </c>
      <c r="B123" s="2">
        <v>66</v>
      </c>
      <c r="C123" s="2">
        <v>54</v>
      </c>
      <c r="D123" s="3">
        <f t="shared" si="50"/>
        <v>120</v>
      </c>
      <c r="E123" s="2">
        <v>13</v>
      </c>
      <c r="F123" s="2">
        <v>7</v>
      </c>
      <c r="G123" s="3">
        <f t="shared" si="38"/>
        <v>20</v>
      </c>
      <c r="H123" s="2">
        <v>3</v>
      </c>
      <c r="I123" s="2">
        <v>2</v>
      </c>
      <c r="J123" s="3">
        <f t="shared" si="39"/>
        <v>5</v>
      </c>
      <c r="K123" s="3">
        <f t="shared" si="54"/>
        <v>25</v>
      </c>
      <c r="L123" s="2">
        <v>42</v>
      </c>
      <c r="M123" s="2">
        <v>0</v>
      </c>
      <c r="N123" s="2">
        <v>0</v>
      </c>
      <c r="O123" s="3">
        <f t="shared" si="51"/>
        <v>42</v>
      </c>
      <c r="P123" s="2">
        <v>5</v>
      </c>
      <c r="Q123" s="2">
        <v>1</v>
      </c>
      <c r="R123" s="3">
        <f t="shared" si="40"/>
        <v>6</v>
      </c>
      <c r="S123" s="2">
        <v>0</v>
      </c>
      <c r="T123" s="2">
        <v>1</v>
      </c>
      <c r="U123" s="3">
        <f t="shared" si="41"/>
        <v>1</v>
      </c>
      <c r="V123" s="3">
        <f t="shared" si="42"/>
        <v>7</v>
      </c>
      <c r="W123" s="3"/>
      <c r="X123" s="18">
        <v>0</v>
      </c>
      <c r="Y123" s="18">
        <v>0</v>
      </c>
      <c r="Z123" s="3">
        <f t="shared" si="43"/>
        <v>0</v>
      </c>
      <c r="AA123" s="18">
        <v>0</v>
      </c>
      <c r="AB123" s="18">
        <v>0</v>
      </c>
      <c r="AC123" s="3">
        <f t="shared" si="44"/>
        <v>0</v>
      </c>
      <c r="AD123" s="3">
        <f t="shared" si="52"/>
        <v>0</v>
      </c>
      <c r="AE123" s="18">
        <v>0</v>
      </c>
      <c r="AF123" s="18">
        <v>1</v>
      </c>
      <c r="AG123" s="18">
        <v>0</v>
      </c>
      <c r="AH123" s="18">
        <v>0</v>
      </c>
      <c r="AI123" s="3">
        <f t="shared" si="53"/>
        <v>1</v>
      </c>
      <c r="AJ123" s="2">
        <v>15</v>
      </c>
      <c r="AK123" s="2">
        <v>18</v>
      </c>
      <c r="AL123" s="2">
        <v>0</v>
      </c>
      <c r="AM123" s="2">
        <v>0</v>
      </c>
      <c r="AN123" s="3">
        <f t="shared" si="45"/>
        <v>33</v>
      </c>
      <c r="AO123" s="2">
        <v>67</v>
      </c>
      <c r="AP123" s="2">
        <v>87</v>
      </c>
      <c r="AQ123" s="2">
        <v>5</v>
      </c>
      <c r="AR123" s="2">
        <v>2</v>
      </c>
      <c r="AS123" s="3">
        <f t="shared" si="46"/>
        <v>161</v>
      </c>
      <c r="AT123" s="2">
        <f t="shared" si="47"/>
        <v>33</v>
      </c>
      <c r="AU123" s="2">
        <f t="shared" si="48"/>
        <v>161</v>
      </c>
      <c r="AV123" s="3">
        <f t="shared" si="49"/>
        <v>194</v>
      </c>
      <c r="AX123" s="48" t="s">
        <v>36</v>
      </c>
      <c r="AY123" s="48"/>
      <c r="AZ123" s="48"/>
      <c r="BA123" s="48"/>
      <c r="BB123" s="48"/>
      <c r="BC123" s="30">
        <v>3776</v>
      </c>
    </row>
    <row r="124" spans="1:55">
      <c r="A124" s="1">
        <v>44309</v>
      </c>
      <c r="B124" s="2">
        <v>44</v>
      </c>
      <c r="C124" s="2">
        <v>31</v>
      </c>
      <c r="D124" s="3">
        <f t="shared" si="50"/>
        <v>75</v>
      </c>
      <c r="E124" s="2">
        <v>12</v>
      </c>
      <c r="F124" s="2">
        <v>16</v>
      </c>
      <c r="G124" s="3">
        <f t="shared" si="38"/>
        <v>28</v>
      </c>
      <c r="H124" s="2">
        <v>2</v>
      </c>
      <c r="I124" s="2">
        <v>6</v>
      </c>
      <c r="J124" s="3">
        <f t="shared" si="39"/>
        <v>8</v>
      </c>
      <c r="K124" s="3">
        <f t="shared" si="54"/>
        <v>36</v>
      </c>
      <c r="L124" s="2">
        <v>11</v>
      </c>
      <c r="M124" s="2">
        <v>0</v>
      </c>
      <c r="N124" s="2">
        <v>0</v>
      </c>
      <c r="O124" s="3">
        <f t="shared" si="51"/>
        <v>11</v>
      </c>
      <c r="P124" s="2">
        <v>5</v>
      </c>
      <c r="Q124" s="2">
        <v>3</v>
      </c>
      <c r="R124" s="3">
        <f t="shared" si="40"/>
        <v>8</v>
      </c>
      <c r="S124" s="2">
        <v>2</v>
      </c>
      <c r="T124" s="2">
        <v>1</v>
      </c>
      <c r="U124" s="3">
        <f t="shared" si="41"/>
        <v>3</v>
      </c>
      <c r="V124" s="3">
        <f t="shared" si="42"/>
        <v>11</v>
      </c>
      <c r="W124" s="3"/>
      <c r="X124" s="18">
        <v>0</v>
      </c>
      <c r="Y124" s="18">
        <v>0</v>
      </c>
      <c r="Z124" s="3">
        <f t="shared" si="43"/>
        <v>0</v>
      </c>
      <c r="AA124" s="18">
        <v>0</v>
      </c>
      <c r="AB124" s="18">
        <v>0</v>
      </c>
      <c r="AC124" s="3">
        <f t="shared" si="44"/>
        <v>0</v>
      </c>
      <c r="AD124" s="3">
        <f t="shared" si="52"/>
        <v>0</v>
      </c>
      <c r="AE124" s="18">
        <v>1</v>
      </c>
      <c r="AF124" s="18">
        <v>1</v>
      </c>
      <c r="AG124" s="18">
        <v>0</v>
      </c>
      <c r="AH124" s="18">
        <v>0</v>
      </c>
      <c r="AI124" s="3">
        <f t="shared" si="53"/>
        <v>2</v>
      </c>
      <c r="AJ124" s="2">
        <v>8</v>
      </c>
      <c r="AK124" s="2">
        <v>13</v>
      </c>
      <c r="AL124" s="2">
        <v>2</v>
      </c>
      <c r="AM124" s="2">
        <v>0</v>
      </c>
      <c r="AN124" s="3">
        <f t="shared" si="45"/>
        <v>23</v>
      </c>
      <c r="AO124" s="2">
        <v>50</v>
      </c>
      <c r="AP124" s="2">
        <v>51</v>
      </c>
      <c r="AQ124" s="2">
        <v>5</v>
      </c>
      <c r="AR124" s="2">
        <v>4</v>
      </c>
      <c r="AS124" s="3">
        <f t="shared" si="46"/>
        <v>110</v>
      </c>
      <c r="AT124" s="2">
        <f t="shared" si="47"/>
        <v>23</v>
      </c>
      <c r="AU124" s="2">
        <f t="shared" si="48"/>
        <v>110</v>
      </c>
      <c r="AV124" s="3">
        <f t="shared" si="49"/>
        <v>133</v>
      </c>
    </row>
    <row r="125" spans="1:55">
      <c r="A125" s="1">
        <v>44310</v>
      </c>
      <c r="B125" s="2">
        <v>40</v>
      </c>
      <c r="C125" s="2">
        <v>45</v>
      </c>
      <c r="D125" s="3">
        <f t="shared" si="50"/>
        <v>85</v>
      </c>
      <c r="E125" s="2">
        <v>4</v>
      </c>
      <c r="F125" s="2">
        <v>4</v>
      </c>
      <c r="G125" s="3">
        <f t="shared" si="38"/>
        <v>8</v>
      </c>
      <c r="H125" s="2">
        <v>2</v>
      </c>
      <c r="I125" s="2">
        <v>3</v>
      </c>
      <c r="J125" s="3">
        <f t="shared" si="39"/>
        <v>5</v>
      </c>
      <c r="K125" s="3">
        <f t="shared" si="54"/>
        <v>13</v>
      </c>
      <c r="L125" s="2">
        <v>16</v>
      </c>
      <c r="M125" s="2">
        <v>0</v>
      </c>
      <c r="N125" s="2">
        <v>0</v>
      </c>
      <c r="O125" s="3">
        <f t="shared" si="51"/>
        <v>16</v>
      </c>
      <c r="P125" s="2">
        <v>7</v>
      </c>
      <c r="Q125" s="2">
        <v>5</v>
      </c>
      <c r="R125" s="3">
        <f t="shared" si="40"/>
        <v>12</v>
      </c>
      <c r="S125" s="2">
        <v>2</v>
      </c>
      <c r="T125" s="2">
        <v>0</v>
      </c>
      <c r="U125" s="3">
        <f t="shared" si="41"/>
        <v>2</v>
      </c>
      <c r="V125" s="3">
        <f t="shared" si="42"/>
        <v>14</v>
      </c>
      <c r="W125" s="3"/>
      <c r="X125" s="18">
        <v>0</v>
      </c>
      <c r="Y125" s="18">
        <v>0</v>
      </c>
      <c r="Z125" s="3">
        <f t="shared" si="43"/>
        <v>0</v>
      </c>
      <c r="AA125" s="18">
        <v>0</v>
      </c>
      <c r="AB125" s="18">
        <v>0</v>
      </c>
      <c r="AC125" s="3">
        <f t="shared" si="44"/>
        <v>0</v>
      </c>
      <c r="AD125" s="3">
        <f t="shared" si="52"/>
        <v>0</v>
      </c>
      <c r="AE125" s="18">
        <v>0</v>
      </c>
      <c r="AF125" s="18">
        <v>0</v>
      </c>
      <c r="AG125" s="18">
        <v>0</v>
      </c>
      <c r="AH125" s="18">
        <v>0</v>
      </c>
      <c r="AI125" s="3">
        <f t="shared" si="53"/>
        <v>0</v>
      </c>
      <c r="AJ125" s="2">
        <v>12</v>
      </c>
      <c r="AK125" s="2">
        <v>12</v>
      </c>
      <c r="AL125" s="2">
        <v>0</v>
      </c>
      <c r="AM125" s="2">
        <v>0</v>
      </c>
      <c r="AN125" s="3">
        <f t="shared" si="45"/>
        <v>24</v>
      </c>
      <c r="AO125" s="2">
        <v>34</v>
      </c>
      <c r="AP125" s="2">
        <v>56</v>
      </c>
      <c r="AQ125" s="2">
        <v>9</v>
      </c>
      <c r="AR125" s="2">
        <v>5</v>
      </c>
      <c r="AS125" s="3">
        <f t="shared" si="46"/>
        <v>104</v>
      </c>
      <c r="AT125" s="2">
        <f t="shared" si="47"/>
        <v>24</v>
      </c>
      <c r="AU125" s="2">
        <f t="shared" si="48"/>
        <v>104</v>
      </c>
      <c r="AV125" s="3">
        <f t="shared" si="49"/>
        <v>128</v>
      </c>
    </row>
    <row r="126" spans="1:55">
      <c r="A126" s="1">
        <v>44312</v>
      </c>
      <c r="B126" s="2">
        <v>33</v>
      </c>
      <c r="C126" s="2">
        <v>37</v>
      </c>
      <c r="D126" s="3">
        <f>(B126+C126)</f>
        <v>70</v>
      </c>
      <c r="E126" s="2">
        <v>9</v>
      </c>
      <c r="F126" s="2">
        <v>6</v>
      </c>
      <c r="G126" s="3">
        <f>(E126+F126)</f>
        <v>15</v>
      </c>
      <c r="H126" s="2">
        <v>0</v>
      </c>
      <c r="I126" s="2">
        <v>3</v>
      </c>
      <c r="J126" s="3">
        <f>(H126+I126)</f>
        <v>3</v>
      </c>
      <c r="K126" s="3">
        <f>(G126+J126)</f>
        <v>18</v>
      </c>
      <c r="L126" s="2">
        <v>22</v>
      </c>
      <c r="M126" s="2">
        <v>0</v>
      </c>
      <c r="N126" s="2">
        <v>0</v>
      </c>
      <c r="O126" s="3">
        <f>(L126+M126+N126)</f>
        <v>22</v>
      </c>
      <c r="P126" s="2">
        <v>3</v>
      </c>
      <c r="Q126" s="2">
        <v>4</v>
      </c>
      <c r="R126" s="3">
        <f>(P126+Q126)</f>
        <v>7</v>
      </c>
      <c r="S126" s="2">
        <v>0</v>
      </c>
      <c r="T126" s="2">
        <v>0</v>
      </c>
      <c r="U126" s="3">
        <f>(S126+T126)</f>
        <v>0</v>
      </c>
      <c r="V126" s="3">
        <f>(R126+U126)</f>
        <v>7</v>
      </c>
      <c r="W126" s="3"/>
      <c r="X126" s="18">
        <v>0</v>
      </c>
      <c r="Y126" s="18">
        <v>0</v>
      </c>
      <c r="Z126" s="3">
        <f>(X126+Y126)</f>
        <v>0</v>
      </c>
      <c r="AA126" s="18">
        <v>0</v>
      </c>
      <c r="AB126" s="18">
        <v>0</v>
      </c>
      <c r="AC126" s="3">
        <f>(AA126+AB126)</f>
        <v>0</v>
      </c>
      <c r="AD126" s="3">
        <f>(Z126+AC126)</f>
        <v>0</v>
      </c>
      <c r="AE126" s="18">
        <v>0</v>
      </c>
      <c r="AF126" s="18">
        <v>0</v>
      </c>
      <c r="AG126" s="18">
        <v>0</v>
      </c>
      <c r="AH126" s="18">
        <v>0</v>
      </c>
      <c r="AI126" s="3">
        <f t="shared" si="53"/>
        <v>0</v>
      </c>
      <c r="AJ126" s="2">
        <v>5</v>
      </c>
      <c r="AK126" s="2">
        <v>5</v>
      </c>
      <c r="AL126" s="2">
        <v>0</v>
      </c>
      <c r="AM126" s="2">
        <v>0</v>
      </c>
      <c r="AN126" s="3">
        <f>(AJ126+AK126+AL126+AM126)</f>
        <v>10</v>
      </c>
      <c r="AO126" s="2">
        <v>37</v>
      </c>
      <c r="AP126" s="2">
        <v>63</v>
      </c>
      <c r="AQ126" s="2">
        <v>3</v>
      </c>
      <c r="AR126" s="2">
        <v>4</v>
      </c>
      <c r="AS126" s="3">
        <f>(AO126+AP126+AQ126+AR126)</f>
        <v>107</v>
      </c>
      <c r="AT126" s="2">
        <f>(AJ126+AK126+AL126+AM126)</f>
        <v>10</v>
      </c>
      <c r="AU126" s="2">
        <f>(AO126+AP126+AQ126+AR126)</f>
        <v>107</v>
      </c>
      <c r="AV126" s="3">
        <f>(AT126+AU126)</f>
        <v>117</v>
      </c>
    </row>
    <row r="127" spans="1:55">
      <c r="A127" s="1">
        <v>44313</v>
      </c>
      <c r="B127" s="2">
        <v>42</v>
      </c>
      <c r="C127" s="2">
        <v>43</v>
      </c>
      <c r="D127" s="3">
        <f t="shared" si="50"/>
        <v>85</v>
      </c>
      <c r="E127" s="2">
        <v>12</v>
      </c>
      <c r="F127" s="2">
        <v>3</v>
      </c>
      <c r="G127" s="3">
        <f t="shared" si="38"/>
        <v>15</v>
      </c>
      <c r="H127" s="2">
        <v>1</v>
      </c>
      <c r="I127" s="2">
        <v>1</v>
      </c>
      <c r="J127" s="3">
        <f t="shared" si="39"/>
        <v>2</v>
      </c>
      <c r="K127" s="3">
        <f t="shared" si="54"/>
        <v>17</v>
      </c>
      <c r="L127" s="2">
        <v>12</v>
      </c>
      <c r="M127" s="2">
        <v>0</v>
      </c>
      <c r="N127" s="2">
        <v>3</v>
      </c>
      <c r="O127" s="3">
        <f t="shared" si="51"/>
        <v>15</v>
      </c>
      <c r="P127" s="2">
        <v>0</v>
      </c>
      <c r="Q127" s="2">
        <v>2</v>
      </c>
      <c r="R127" s="3">
        <f t="shared" si="40"/>
        <v>2</v>
      </c>
      <c r="S127" s="2">
        <v>0</v>
      </c>
      <c r="T127" s="2">
        <v>0</v>
      </c>
      <c r="U127" s="3">
        <f t="shared" si="41"/>
        <v>0</v>
      </c>
      <c r="V127" s="3">
        <f t="shared" si="42"/>
        <v>2</v>
      </c>
      <c r="W127" s="3"/>
      <c r="X127" s="18">
        <v>0</v>
      </c>
      <c r="Y127" s="18">
        <v>0</v>
      </c>
      <c r="Z127" s="3">
        <f t="shared" si="43"/>
        <v>0</v>
      </c>
      <c r="AA127" s="18">
        <v>0</v>
      </c>
      <c r="AB127" s="18">
        <v>0</v>
      </c>
      <c r="AC127" s="3">
        <f t="shared" si="44"/>
        <v>0</v>
      </c>
      <c r="AD127" s="3">
        <f t="shared" si="52"/>
        <v>0</v>
      </c>
      <c r="AE127" s="18">
        <v>1</v>
      </c>
      <c r="AF127" s="18">
        <v>0</v>
      </c>
      <c r="AG127" s="18">
        <v>0</v>
      </c>
      <c r="AH127" s="18">
        <v>0</v>
      </c>
      <c r="AI127" s="3">
        <f t="shared" si="53"/>
        <v>1</v>
      </c>
      <c r="AJ127" s="2">
        <v>8</v>
      </c>
      <c r="AK127" s="2">
        <v>11</v>
      </c>
      <c r="AL127" s="2">
        <v>0</v>
      </c>
      <c r="AM127" s="2">
        <v>0</v>
      </c>
      <c r="AN127" s="3">
        <f t="shared" si="45"/>
        <v>19</v>
      </c>
      <c r="AO127" s="2">
        <v>48</v>
      </c>
      <c r="AP127" s="2">
        <v>50</v>
      </c>
      <c r="AQ127" s="2">
        <v>2</v>
      </c>
      <c r="AR127" s="2">
        <v>0</v>
      </c>
      <c r="AS127" s="3">
        <f t="shared" si="46"/>
        <v>100</v>
      </c>
      <c r="AT127" s="2">
        <f t="shared" si="47"/>
        <v>19</v>
      </c>
      <c r="AU127" s="2">
        <f t="shared" si="48"/>
        <v>100</v>
      </c>
      <c r="AV127" s="3">
        <f t="shared" si="49"/>
        <v>119</v>
      </c>
    </row>
    <row r="128" spans="1:55">
      <c r="A128" s="1">
        <v>44314</v>
      </c>
      <c r="B128" s="2">
        <v>25</v>
      </c>
      <c r="C128" s="2">
        <v>34</v>
      </c>
      <c r="D128" s="3">
        <f t="shared" si="50"/>
        <v>59</v>
      </c>
      <c r="E128" s="2">
        <v>14</v>
      </c>
      <c r="F128" s="2">
        <v>6</v>
      </c>
      <c r="G128" s="3">
        <f t="shared" si="38"/>
        <v>20</v>
      </c>
      <c r="H128" s="2">
        <v>5</v>
      </c>
      <c r="I128" s="2">
        <v>0</v>
      </c>
      <c r="J128" s="3">
        <f t="shared" si="39"/>
        <v>5</v>
      </c>
      <c r="K128" s="3">
        <f t="shared" si="54"/>
        <v>25</v>
      </c>
      <c r="L128" s="2">
        <v>14</v>
      </c>
      <c r="M128" s="2">
        <v>0</v>
      </c>
      <c r="N128" s="2">
        <v>0</v>
      </c>
      <c r="O128" s="3">
        <f t="shared" si="51"/>
        <v>14</v>
      </c>
      <c r="P128" s="2">
        <v>9</v>
      </c>
      <c r="Q128" s="2">
        <v>4</v>
      </c>
      <c r="R128" s="3">
        <f t="shared" si="40"/>
        <v>13</v>
      </c>
      <c r="S128" s="2">
        <v>1</v>
      </c>
      <c r="T128" s="2">
        <v>1</v>
      </c>
      <c r="U128" s="3">
        <f t="shared" si="41"/>
        <v>2</v>
      </c>
      <c r="V128" s="3">
        <f t="shared" si="42"/>
        <v>15</v>
      </c>
      <c r="W128" s="3"/>
      <c r="X128" s="18">
        <v>0</v>
      </c>
      <c r="Y128" s="18">
        <v>0</v>
      </c>
      <c r="Z128" s="3">
        <f t="shared" si="43"/>
        <v>0</v>
      </c>
      <c r="AA128" s="18">
        <v>0</v>
      </c>
      <c r="AB128" s="18">
        <v>0</v>
      </c>
      <c r="AC128" s="3">
        <f t="shared" si="44"/>
        <v>0</v>
      </c>
      <c r="AD128" s="3">
        <f t="shared" si="52"/>
        <v>0</v>
      </c>
      <c r="AE128" s="18">
        <v>0</v>
      </c>
      <c r="AF128" s="18">
        <v>1</v>
      </c>
      <c r="AG128" s="18">
        <v>0</v>
      </c>
      <c r="AH128" s="18">
        <v>0</v>
      </c>
      <c r="AI128" s="3">
        <f>(AE128+AF128+AG131+AH128)</f>
        <v>1</v>
      </c>
      <c r="AJ128" s="2">
        <v>7</v>
      </c>
      <c r="AK128" s="2">
        <v>5</v>
      </c>
      <c r="AL128" s="2">
        <v>3</v>
      </c>
      <c r="AM128" s="2">
        <v>0</v>
      </c>
      <c r="AN128" s="3">
        <f t="shared" si="45"/>
        <v>15</v>
      </c>
      <c r="AO128" s="2">
        <v>37</v>
      </c>
      <c r="AP128" s="2">
        <v>50</v>
      </c>
      <c r="AQ128" s="2">
        <v>7</v>
      </c>
      <c r="AR128" s="2">
        <v>5</v>
      </c>
      <c r="AS128" s="3">
        <f t="shared" si="46"/>
        <v>99</v>
      </c>
      <c r="AT128" s="2">
        <f t="shared" si="47"/>
        <v>15</v>
      </c>
      <c r="AU128" s="2">
        <f t="shared" si="48"/>
        <v>99</v>
      </c>
      <c r="AV128" s="3">
        <f t="shared" si="49"/>
        <v>114</v>
      </c>
    </row>
    <row r="129" spans="1:48">
      <c r="A129" s="1">
        <v>44315</v>
      </c>
      <c r="B129" s="2">
        <v>47</v>
      </c>
      <c r="C129" s="2">
        <v>39</v>
      </c>
      <c r="D129" s="3">
        <f t="shared" si="50"/>
        <v>86</v>
      </c>
      <c r="E129" s="2">
        <v>10</v>
      </c>
      <c r="F129" s="2">
        <v>0</v>
      </c>
      <c r="G129" s="3">
        <f t="shared" si="38"/>
        <v>10</v>
      </c>
      <c r="H129" s="2">
        <v>2</v>
      </c>
      <c r="I129" s="2">
        <v>0</v>
      </c>
      <c r="J129" s="3">
        <f t="shared" si="39"/>
        <v>2</v>
      </c>
      <c r="K129" s="3">
        <f t="shared" si="54"/>
        <v>12</v>
      </c>
      <c r="L129" s="2">
        <v>29</v>
      </c>
      <c r="M129" s="2">
        <v>0</v>
      </c>
      <c r="N129" s="2">
        <v>0</v>
      </c>
      <c r="O129" s="3">
        <f t="shared" si="51"/>
        <v>29</v>
      </c>
      <c r="P129" s="2">
        <v>0</v>
      </c>
      <c r="Q129" s="2">
        <v>0</v>
      </c>
      <c r="R129" s="3">
        <f t="shared" si="40"/>
        <v>0</v>
      </c>
      <c r="S129" s="2">
        <v>0</v>
      </c>
      <c r="T129" s="2">
        <v>0</v>
      </c>
      <c r="U129" s="3">
        <f t="shared" si="41"/>
        <v>0</v>
      </c>
      <c r="V129" s="3">
        <f t="shared" si="42"/>
        <v>0</v>
      </c>
      <c r="W129" s="3"/>
      <c r="X129" s="18">
        <v>0</v>
      </c>
      <c r="Y129" s="18">
        <v>0</v>
      </c>
      <c r="Z129" s="3">
        <f t="shared" si="43"/>
        <v>0</v>
      </c>
      <c r="AA129" s="18">
        <v>0</v>
      </c>
      <c r="AB129" s="18">
        <v>0</v>
      </c>
      <c r="AC129" s="3">
        <f t="shared" si="44"/>
        <v>0</v>
      </c>
      <c r="AD129" s="3">
        <f t="shared" si="52"/>
        <v>0</v>
      </c>
      <c r="AE129" s="18">
        <v>0</v>
      </c>
      <c r="AF129" s="18">
        <v>0</v>
      </c>
      <c r="AG129" s="18">
        <v>0</v>
      </c>
      <c r="AH129" s="18">
        <v>0</v>
      </c>
      <c r="AI129" s="3">
        <f>(AE129+AF129+AG132+AH129)</f>
        <v>0</v>
      </c>
      <c r="AJ129" s="2">
        <v>5</v>
      </c>
      <c r="AK129" s="2">
        <v>9</v>
      </c>
      <c r="AL129" s="2">
        <v>0</v>
      </c>
      <c r="AM129" s="2">
        <v>0</v>
      </c>
      <c r="AN129" s="3">
        <f t="shared" si="45"/>
        <v>14</v>
      </c>
      <c r="AO129" s="2">
        <v>54</v>
      </c>
      <c r="AP129" s="2">
        <v>60</v>
      </c>
      <c r="AQ129" s="2">
        <v>0</v>
      </c>
      <c r="AR129" s="2">
        <v>0</v>
      </c>
      <c r="AS129" s="3">
        <f t="shared" si="46"/>
        <v>114</v>
      </c>
      <c r="AT129" s="2">
        <f t="shared" si="47"/>
        <v>14</v>
      </c>
      <c r="AU129" s="2">
        <f t="shared" si="48"/>
        <v>114</v>
      </c>
      <c r="AV129" s="3">
        <f t="shared" si="49"/>
        <v>128</v>
      </c>
    </row>
    <row r="130" spans="1:48">
      <c r="A130" s="1">
        <v>44316</v>
      </c>
      <c r="B130" s="2">
        <v>45</v>
      </c>
      <c r="C130" s="2">
        <v>48</v>
      </c>
      <c r="D130" s="3">
        <f t="shared" si="50"/>
        <v>93</v>
      </c>
      <c r="E130" s="2">
        <v>7</v>
      </c>
      <c r="F130" s="2">
        <v>7</v>
      </c>
      <c r="G130" s="3">
        <f t="shared" si="38"/>
        <v>14</v>
      </c>
      <c r="H130" s="2">
        <v>2</v>
      </c>
      <c r="I130" s="2">
        <v>4</v>
      </c>
      <c r="J130" s="3">
        <f t="shared" si="39"/>
        <v>6</v>
      </c>
      <c r="K130" s="3">
        <f t="shared" si="54"/>
        <v>20</v>
      </c>
      <c r="L130" s="2">
        <v>23</v>
      </c>
      <c r="M130" s="2">
        <v>0</v>
      </c>
      <c r="N130" s="2">
        <v>0</v>
      </c>
      <c r="O130" s="3">
        <f t="shared" si="51"/>
        <v>23</v>
      </c>
      <c r="P130" s="2">
        <v>7</v>
      </c>
      <c r="Q130" s="2">
        <v>3</v>
      </c>
      <c r="R130" s="3">
        <f t="shared" si="40"/>
        <v>10</v>
      </c>
      <c r="S130" s="2">
        <v>0</v>
      </c>
      <c r="T130" s="2">
        <v>1</v>
      </c>
      <c r="U130" s="3">
        <f t="shared" si="41"/>
        <v>1</v>
      </c>
      <c r="V130" s="3">
        <f t="shared" si="42"/>
        <v>11</v>
      </c>
      <c r="W130" s="3"/>
      <c r="X130" s="18">
        <v>0</v>
      </c>
      <c r="Y130" s="18">
        <v>0</v>
      </c>
      <c r="Z130" s="3">
        <f t="shared" si="43"/>
        <v>0</v>
      </c>
      <c r="AA130" s="18">
        <v>0</v>
      </c>
      <c r="AB130" s="18">
        <v>0</v>
      </c>
      <c r="AC130" s="3">
        <f t="shared" si="44"/>
        <v>0</v>
      </c>
      <c r="AD130" s="3">
        <f t="shared" si="52"/>
        <v>0</v>
      </c>
      <c r="AE130" s="18">
        <v>0</v>
      </c>
      <c r="AF130" s="18">
        <v>1</v>
      </c>
      <c r="AG130" s="18">
        <v>0</v>
      </c>
      <c r="AH130" s="18">
        <v>0</v>
      </c>
      <c r="AI130" s="3">
        <f>(AE130+AF130+AG133+AH130)</f>
        <v>1</v>
      </c>
      <c r="AJ130" s="2">
        <v>5</v>
      </c>
      <c r="AK130" s="2">
        <v>11</v>
      </c>
      <c r="AL130" s="2">
        <v>0</v>
      </c>
      <c r="AM130" s="2">
        <v>0</v>
      </c>
      <c r="AN130" s="3">
        <f t="shared" si="45"/>
        <v>16</v>
      </c>
      <c r="AO130" s="2">
        <v>48</v>
      </c>
      <c r="AP130" s="2">
        <v>72</v>
      </c>
      <c r="AQ130" s="2">
        <v>7</v>
      </c>
      <c r="AR130" s="2">
        <v>4</v>
      </c>
      <c r="AS130" s="3">
        <f t="shared" si="46"/>
        <v>131</v>
      </c>
      <c r="AT130" s="2">
        <f t="shared" si="47"/>
        <v>16</v>
      </c>
      <c r="AU130" s="2">
        <f t="shared" si="48"/>
        <v>131</v>
      </c>
      <c r="AV130" s="3">
        <f t="shared" si="49"/>
        <v>147</v>
      </c>
    </row>
    <row r="131" spans="1:48">
      <c r="A131" s="1" t="s">
        <v>11</v>
      </c>
      <c r="B131" s="32">
        <f t="shared" ref="B131:V131" si="55">SUM(B104:B130)</f>
        <v>1112</v>
      </c>
      <c r="C131" s="32">
        <f t="shared" si="55"/>
        <v>1204</v>
      </c>
      <c r="D131" s="3">
        <f t="shared" si="55"/>
        <v>2316</v>
      </c>
      <c r="E131" s="32">
        <f t="shared" si="55"/>
        <v>273</v>
      </c>
      <c r="F131" s="32">
        <f t="shared" si="55"/>
        <v>167</v>
      </c>
      <c r="G131" s="3">
        <f t="shared" si="55"/>
        <v>440</v>
      </c>
      <c r="H131" s="32">
        <f t="shared" si="55"/>
        <v>66</v>
      </c>
      <c r="I131" s="32">
        <f t="shared" si="55"/>
        <v>84</v>
      </c>
      <c r="J131" s="3">
        <f t="shared" si="55"/>
        <v>150</v>
      </c>
      <c r="K131" s="3">
        <f t="shared" si="55"/>
        <v>590</v>
      </c>
      <c r="L131" s="3">
        <f t="shared" si="55"/>
        <v>617</v>
      </c>
      <c r="M131" s="3">
        <f t="shared" si="55"/>
        <v>0</v>
      </c>
      <c r="N131" s="3">
        <f t="shared" si="55"/>
        <v>8</v>
      </c>
      <c r="O131" s="3">
        <f t="shared" si="55"/>
        <v>625</v>
      </c>
      <c r="P131" s="3">
        <f t="shared" si="55"/>
        <v>113</v>
      </c>
      <c r="Q131" s="3">
        <f t="shared" si="55"/>
        <v>74</v>
      </c>
      <c r="R131" s="3">
        <f t="shared" si="55"/>
        <v>187</v>
      </c>
      <c r="S131" s="3">
        <f t="shared" si="55"/>
        <v>17</v>
      </c>
      <c r="T131" s="3">
        <f t="shared" si="55"/>
        <v>15</v>
      </c>
      <c r="U131" s="3">
        <f t="shared" si="55"/>
        <v>32</v>
      </c>
      <c r="V131" s="3">
        <f t="shared" si="55"/>
        <v>219</v>
      </c>
      <c r="W131" s="32"/>
      <c r="X131" s="18">
        <f t="shared" ref="X131:AV131" si="56">SUM(X104:X130)</f>
        <v>0</v>
      </c>
      <c r="Y131" s="18">
        <f t="shared" si="56"/>
        <v>1</v>
      </c>
      <c r="Z131" s="3">
        <f t="shared" si="56"/>
        <v>1</v>
      </c>
      <c r="AA131" s="18">
        <f t="shared" si="56"/>
        <v>0</v>
      </c>
      <c r="AB131" s="18">
        <f t="shared" si="56"/>
        <v>3</v>
      </c>
      <c r="AC131" s="3">
        <f t="shared" si="56"/>
        <v>3</v>
      </c>
      <c r="AD131" s="3">
        <f t="shared" si="56"/>
        <v>4</v>
      </c>
      <c r="AE131" s="18">
        <f t="shared" si="56"/>
        <v>5</v>
      </c>
      <c r="AF131" s="18">
        <f t="shared" si="56"/>
        <v>17</v>
      </c>
      <c r="AG131" s="18">
        <f t="shared" si="56"/>
        <v>0</v>
      </c>
      <c r="AH131" s="18">
        <f t="shared" si="56"/>
        <v>0</v>
      </c>
      <c r="AI131" s="3">
        <f t="shared" si="56"/>
        <v>22</v>
      </c>
      <c r="AJ131" s="3">
        <f t="shared" si="56"/>
        <v>244</v>
      </c>
      <c r="AK131" s="3">
        <f t="shared" si="56"/>
        <v>312</v>
      </c>
      <c r="AL131" s="3">
        <f t="shared" si="56"/>
        <v>15</v>
      </c>
      <c r="AM131" s="3">
        <f t="shared" si="56"/>
        <v>8</v>
      </c>
      <c r="AN131" s="3">
        <f t="shared" si="56"/>
        <v>579</v>
      </c>
      <c r="AO131" s="3">
        <f t="shared" si="56"/>
        <v>1213</v>
      </c>
      <c r="AP131" s="3">
        <f t="shared" si="56"/>
        <v>1786</v>
      </c>
      <c r="AQ131" s="3">
        <f t="shared" si="56"/>
        <v>122</v>
      </c>
      <c r="AR131" s="3">
        <f t="shared" si="56"/>
        <v>76</v>
      </c>
      <c r="AS131" s="3">
        <f t="shared" si="56"/>
        <v>3197</v>
      </c>
      <c r="AT131" s="33">
        <f t="shared" si="56"/>
        <v>579</v>
      </c>
      <c r="AU131" s="33">
        <f t="shared" si="56"/>
        <v>3197</v>
      </c>
      <c r="AV131" s="3">
        <f t="shared" si="56"/>
        <v>3776</v>
      </c>
    </row>
  </sheetData>
  <mergeCells count="165">
    <mergeCell ref="AX120:BB120"/>
    <mergeCell ref="AX121:BB121"/>
    <mergeCell ref="AX122:BB122"/>
    <mergeCell ref="AX123:BB123"/>
    <mergeCell ref="AQ102:AQ103"/>
    <mergeCell ref="AR102:AR103"/>
    <mergeCell ref="AS102:AS103"/>
    <mergeCell ref="AX114:BB114"/>
    <mergeCell ref="AX115:BB115"/>
    <mergeCell ref="AX116:BB116"/>
    <mergeCell ref="AX117:BB117"/>
    <mergeCell ref="AX118:BB118"/>
    <mergeCell ref="AX119:BB119"/>
    <mergeCell ref="AD102:AD103"/>
    <mergeCell ref="AE102:AI102"/>
    <mergeCell ref="AJ102:AJ103"/>
    <mergeCell ref="AK102:AK103"/>
    <mergeCell ref="AL102:AL103"/>
    <mergeCell ref="AM102:AM103"/>
    <mergeCell ref="AN102:AN103"/>
    <mergeCell ref="AO102:AO103"/>
    <mergeCell ref="AP102:AP103"/>
    <mergeCell ref="L102:L103"/>
    <mergeCell ref="M102:M103"/>
    <mergeCell ref="N102:N103"/>
    <mergeCell ref="O102:O103"/>
    <mergeCell ref="P102:R102"/>
    <mergeCell ref="S102:U102"/>
    <mergeCell ref="V102:V103"/>
    <mergeCell ref="X102:Z102"/>
    <mergeCell ref="AA102:AC102"/>
    <mergeCell ref="A96:AI100"/>
    <mergeCell ref="AJ96:AV100"/>
    <mergeCell ref="A101:A103"/>
    <mergeCell ref="B101:D101"/>
    <mergeCell ref="E101:G101"/>
    <mergeCell ref="H101:J101"/>
    <mergeCell ref="L101:O101"/>
    <mergeCell ref="P101:V101"/>
    <mergeCell ref="X101:AI101"/>
    <mergeCell ref="AJ101:AN101"/>
    <mergeCell ref="AO101:AS101"/>
    <mergeCell ref="AT101:AT103"/>
    <mergeCell ref="AU101:AU103"/>
    <mergeCell ref="AV101:AV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V8:V9"/>
    <mergeCell ref="P8:R8"/>
    <mergeCell ref="AJ8:AJ9"/>
    <mergeCell ref="AX24:BB24"/>
    <mergeCell ref="AX25:BB25"/>
    <mergeCell ref="AJ2:AV6"/>
    <mergeCell ref="A7:A9"/>
    <mergeCell ref="B7:D7"/>
    <mergeCell ref="E7:G7"/>
    <mergeCell ref="H7:J7"/>
    <mergeCell ref="L7:O7"/>
    <mergeCell ref="P7:V7"/>
    <mergeCell ref="X7:AI7"/>
    <mergeCell ref="AJ7:AN7"/>
    <mergeCell ref="AO7:AS7"/>
    <mergeCell ref="AT7:AT9"/>
    <mergeCell ref="AU7:AU9"/>
    <mergeCell ref="AV7:AV9"/>
    <mergeCell ref="AK8:AK9"/>
    <mergeCell ref="AL8:AL9"/>
    <mergeCell ref="AM8:AM9"/>
    <mergeCell ref="AN8:AN9"/>
    <mergeCell ref="AO8:AO9"/>
    <mergeCell ref="AP8:AP9"/>
    <mergeCell ref="AX26:BB26"/>
    <mergeCell ref="AX27:BB27"/>
    <mergeCell ref="AX28:BB28"/>
    <mergeCell ref="AX29:BB29"/>
    <mergeCell ref="X8:Z8"/>
    <mergeCell ref="AA8:AC8"/>
    <mergeCell ref="A2:AI6"/>
    <mergeCell ref="E8:E9"/>
    <mergeCell ref="F8:F9"/>
    <mergeCell ref="G8:G9"/>
    <mergeCell ref="H8:H9"/>
    <mergeCell ref="I8:I9"/>
    <mergeCell ref="J8:J9"/>
    <mergeCell ref="K8:K9"/>
    <mergeCell ref="AD8:AD9"/>
    <mergeCell ref="AE8:AI8"/>
    <mergeCell ref="L8:L9"/>
    <mergeCell ref="M8:M9"/>
    <mergeCell ref="N8:N9"/>
    <mergeCell ref="O8:O9"/>
    <mergeCell ref="B8:B9"/>
    <mergeCell ref="C8:C9"/>
    <mergeCell ref="D8:D9"/>
    <mergeCell ref="S8:U8"/>
    <mergeCell ref="AQ8:AQ9"/>
    <mergeCell ref="AR8:AR9"/>
    <mergeCell ref="AS8:AS9"/>
    <mergeCell ref="AX30:BB30"/>
    <mergeCell ref="A52:AI56"/>
    <mergeCell ref="AJ52:AV56"/>
    <mergeCell ref="A57:A59"/>
    <mergeCell ref="B57:D57"/>
    <mergeCell ref="E57:G57"/>
    <mergeCell ref="H57:J57"/>
    <mergeCell ref="L57:O57"/>
    <mergeCell ref="P57:V57"/>
    <mergeCell ref="X57:AI57"/>
    <mergeCell ref="AJ57:AN57"/>
    <mergeCell ref="AO57:AS57"/>
    <mergeCell ref="AT57:AT59"/>
    <mergeCell ref="AU57:AU59"/>
    <mergeCell ref="AV57:AV59"/>
    <mergeCell ref="B58:B59"/>
    <mergeCell ref="AX31:BB31"/>
    <mergeCell ref="AX32:BB32"/>
    <mergeCell ref="AX33:BB33"/>
    <mergeCell ref="H58:H59"/>
    <mergeCell ref="I58:I59"/>
    <mergeCell ref="J58:J59"/>
    <mergeCell ref="K58:K59"/>
    <mergeCell ref="L58:L59"/>
    <mergeCell ref="C58:C59"/>
    <mergeCell ref="D58:D59"/>
    <mergeCell ref="E58:E59"/>
    <mergeCell ref="F58:F59"/>
    <mergeCell ref="G58:G59"/>
    <mergeCell ref="V58:V59"/>
    <mergeCell ref="X58:Z58"/>
    <mergeCell ref="AA58:AC58"/>
    <mergeCell ref="AD58:AD59"/>
    <mergeCell ref="AE58:AI58"/>
    <mergeCell ref="M58:M59"/>
    <mergeCell ref="N58:N59"/>
    <mergeCell ref="O58:O59"/>
    <mergeCell ref="P58:R58"/>
    <mergeCell ref="S58:U58"/>
    <mergeCell ref="AO58:AO59"/>
    <mergeCell ref="AP58:AP59"/>
    <mergeCell ref="AQ58:AQ59"/>
    <mergeCell ref="AR58:AR59"/>
    <mergeCell ref="AS58:AS59"/>
    <mergeCell ref="AJ58:AJ59"/>
    <mergeCell ref="AK58:AK59"/>
    <mergeCell ref="AL58:AL59"/>
    <mergeCell ref="AM58:AM59"/>
    <mergeCell ref="AN58:AN59"/>
    <mergeCell ref="AX77:BB77"/>
    <mergeCell ref="AX78:BB78"/>
    <mergeCell ref="AX79:BB79"/>
    <mergeCell ref="AX80:BB80"/>
    <mergeCell ref="AX81:BB81"/>
    <mergeCell ref="AX72:BB72"/>
    <mergeCell ref="AX73:BB73"/>
    <mergeCell ref="AX74:BB74"/>
    <mergeCell ref="AX75:BB75"/>
    <mergeCell ref="AX76:BB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8"/>
  <sheetViews>
    <sheetView workbookViewId="0">
      <selection activeCell="C12" sqref="C12:C13"/>
    </sheetView>
  </sheetViews>
  <sheetFormatPr defaultRowHeight="15"/>
  <cols>
    <col min="1" max="1" width="13.28515625" customWidth="1"/>
  </cols>
  <sheetData>
    <row r="1" spans="1:33">
      <c r="A1" s="79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1"/>
    </row>
    <row r="2" spans="1:33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4"/>
    </row>
    <row r="3" spans="1:33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4"/>
    </row>
    <row r="4" spans="1:33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7"/>
    </row>
    <row r="5" spans="1:33">
      <c r="A5" s="88" t="s">
        <v>0</v>
      </c>
      <c r="B5" s="89" t="s">
        <v>19</v>
      </c>
      <c r="C5" s="89"/>
      <c r="D5" s="89"/>
      <c r="E5" s="89"/>
      <c r="F5" s="89"/>
      <c r="G5" s="89" t="s">
        <v>57</v>
      </c>
      <c r="H5" s="89"/>
      <c r="I5" s="89"/>
      <c r="J5" s="89"/>
      <c r="K5" s="89"/>
      <c r="L5" s="89" t="s">
        <v>58</v>
      </c>
      <c r="M5" s="89"/>
      <c r="N5" s="89"/>
      <c r="O5" s="89"/>
      <c r="P5" s="89"/>
      <c r="Q5" s="47" t="s">
        <v>5</v>
      </c>
      <c r="R5" s="47"/>
      <c r="S5" s="47"/>
      <c r="T5" s="47"/>
      <c r="U5" s="47"/>
      <c r="V5" s="47"/>
      <c r="W5" s="47"/>
      <c r="X5" s="47"/>
      <c r="Y5" s="47"/>
      <c r="Z5" s="47"/>
      <c r="AA5" s="90" t="s">
        <v>59</v>
      </c>
      <c r="AB5" s="90" t="s">
        <v>60</v>
      </c>
      <c r="AC5" s="78" t="s">
        <v>61</v>
      </c>
      <c r="AD5" s="90" t="s">
        <v>62</v>
      </c>
      <c r="AE5" s="78" t="s">
        <v>63</v>
      </c>
    </row>
    <row r="6" spans="1:33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47" t="s">
        <v>19</v>
      </c>
      <c r="R6" s="47"/>
      <c r="S6" s="47"/>
      <c r="T6" s="47"/>
      <c r="U6" s="47"/>
      <c r="V6" s="47" t="s">
        <v>57</v>
      </c>
      <c r="W6" s="47"/>
      <c r="X6" s="47"/>
      <c r="Y6" s="47"/>
      <c r="Z6" s="47"/>
      <c r="AA6" s="90"/>
      <c r="AB6" s="90"/>
      <c r="AC6" s="78"/>
      <c r="AD6" s="90"/>
      <c r="AE6" s="78"/>
    </row>
    <row r="7" spans="1:33">
      <c r="A7" s="88"/>
      <c r="B7" s="30" t="s">
        <v>64</v>
      </c>
      <c r="C7" s="30" t="s">
        <v>65</v>
      </c>
      <c r="D7" s="30" t="s">
        <v>12</v>
      </c>
      <c r="E7" s="30" t="s">
        <v>13</v>
      </c>
      <c r="F7" s="35" t="s">
        <v>11</v>
      </c>
      <c r="G7" s="30" t="s">
        <v>64</v>
      </c>
      <c r="H7" s="30" t="s">
        <v>65</v>
      </c>
      <c r="I7" s="30" t="s">
        <v>12</v>
      </c>
      <c r="J7" s="30" t="s">
        <v>13</v>
      </c>
      <c r="K7" s="35" t="s">
        <v>11</v>
      </c>
      <c r="L7" s="30" t="s">
        <v>64</v>
      </c>
      <c r="M7" s="30" t="s">
        <v>65</v>
      </c>
      <c r="N7" s="30" t="s">
        <v>66</v>
      </c>
      <c r="O7" s="30" t="s">
        <v>67</v>
      </c>
      <c r="P7" s="35" t="s">
        <v>11</v>
      </c>
      <c r="Q7" s="30" t="s">
        <v>64</v>
      </c>
      <c r="R7" s="30" t="s">
        <v>65</v>
      </c>
      <c r="S7" s="30" t="s">
        <v>24</v>
      </c>
      <c r="T7" s="30" t="s">
        <v>25</v>
      </c>
      <c r="U7" s="35" t="s">
        <v>11</v>
      </c>
      <c r="V7" s="30" t="s">
        <v>64</v>
      </c>
      <c r="W7" s="30" t="s">
        <v>65</v>
      </c>
      <c r="X7" s="30" t="s">
        <v>24</v>
      </c>
      <c r="Y7" s="30" t="s">
        <v>25</v>
      </c>
      <c r="Z7" s="35" t="s">
        <v>11</v>
      </c>
      <c r="AA7" s="90"/>
      <c r="AB7" s="90"/>
      <c r="AC7" s="78"/>
      <c r="AD7" s="90"/>
      <c r="AE7" s="78"/>
      <c r="AF7" s="12"/>
      <c r="AG7" s="12"/>
    </row>
    <row r="8" spans="1:33" ht="18.75">
      <c r="A8" s="36">
        <v>44287</v>
      </c>
      <c r="B8" s="37">
        <v>2</v>
      </c>
      <c r="C8" s="37">
        <v>1</v>
      </c>
      <c r="D8" s="37">
        <v>1</v>
      </c>
      <c r="E8" s="37">
        <v>2</v>
      </c>
      <c r="F8" s="38">
        <v>3</v>
      </c>
      <c r="G8" s="37">
        <v>1</v>
      </c>
      <c r="H8" s="37">
        <v>1</v>
      </c>
      <c r="I8" s="37">
        <v>0</v>
      </c>
      <c r="J8" s="37">
        <v>2</v>
      </c>
      <c r="K8" s="38">
        <v>2</v>
      </c>
      <c r="L8" s="37">
        <v>1</v>
      </c>
      <c r="M8" s="37">
        <v>1</v>
      </c>
      <c r="N8" s="37">
        <v>2</v>
      </c>
      <c r="O8" s="37">
        <v>0</v>
      </c>
      <c r="P8" s="38">
        <v>2</v>
      </c>
      <c r="Q8" s="37">
        <v>0</v>
      </c>
      <c r="R8" s="37">
        <v>0</v>
      </c>
      <c r="S8" s="37">
        <v>0</v>
      </c>
      <c r="T8" s="37">
        <v>0</v>
      </c>
      <c r="U8" s="38">
        <v>0</v>
      </c>
      <c r="V8" s="37">
        <v>0</v>
      </c>
      <c r="W8" s="37">
        <v>0</v>
      </c>
      <c r="X8" s="37">
        <v>0</v>
      </c>
      <c r="Y8" s="37">
        <v>0</v>
      </c>
      <c r="Z8" s="38">
        <v>0</v>
      </c>
      <c r="AA8" s="37">
        <v>3</v>
      </c>
      <c r="AB8" s="37">
        <v>4</v>
      </c>
      <c r="AC8" s="38">
        <v>7</v>
      </c>
      <c r="AD8" s="37">
        <v>0</v>
      </c>
      <c r="AE8" s="38">
        <v>7</v>
      </c>
      <c r="AF8" s="39"/>
      <c r="AG8" s="12"/>
    </row>
    <row r="9" spans="1:33" ht="18.75">
      <c r="A9" s="36">
        <v>44288</v>
      </c>
      <c r="B9" s="37">
        <v>0</v>
      </c>
      <c r="C9" s="37">
        <v>3</v>
      </c>
      <c r="D9" s="37">
        <v>1</v>
      </c>
      <c r="E9" s="37">
        <v>2</v>
      </c>
      <c r="F9" s="38">
        <v>3</v>
      </c>
      <c r="G9" s="37">
        <v>0</v>
      </c>
      <c r="H9" s="37">
        <v>2</v>
      </c>
      <c r="I9" s="37">
        <v>0</v>
      </c>
      <c r="J9" s="37">
        <v>2</v>
      </c>
      <c r="K9" s="38">
        <v>2</v>
      </c>
      <c r="L9" s="37">
        <v>0</v>
      </c>
      <c r="M9" s="37">
        <v>2</v>
      </c>
      <c r="N9" s="37">
        <v>2</v>
      </c>
      <c r="O9" s="37">
        <v>0</v>
      </c>
      <c r="P9" s="38">
        <v>2</v>
      </c>
      <c r="Q9" s="37">
        <v>0</v>
      </c>
      <c r="R9" s="37">
        <v>0</v>
      </c>
      <c r="S9" s="37">
        <v>0</v>
      </c>
      <c r="T9" s="37">
        <v>0</v>
      </c>
      <c r="U9" s="38">
        <v>0</v>
      </c>
      <c r="V9" s="37">
        <v>0</v>
      </c>
      <c r="W9" s="37">
        <v>0</v>
      </c>
      <c r="X9" s="37">
        <v>0</v>
      </c>
      <c r="Y9" s="37">
        <v>0</v>
      </c>
      <c r="Z9" s="38">
        <v>0</v>
      </c>
      <c r="AA9" s="37">
        <v>7</v>
      </c>
      <c r="AB9" s="37">
        <v>0</v>
      </c>
      <c r="AC9" s="38">
        <v>7</v>
      </c>
      <c r="AD9" s="37">
        <v>0</v>
      </c>
      <c r="AE9" s="38">
        <v>7</v>
      </c>
      <c r="AF9" s="39"/>
      <c r="AG9" s="12"/>
    </row>
    <row r="10" spans="1:33" ht="15.75">
      <c r="A10" s="36">
        <v>44289</v>
      </c>
      <c r="B10" s="37">
        <v>0</v>
      </c>
      <c r="C10" s="37">
        <v>3</v>
      </c>
      <c r="D10" s="37">
        <v>1</v>
      </c>
      <c r="E10" s="37">
        <v>2</v>
      </c>
      <c r="F10" s="38">
        <v>3</v>
      </c>
      <c r="G10" s="37">
        <v>0</v>
      </c>
      <c r="H10" s="37">
        <v>2</v>
      </c>
      <c r="I10" s="37">
        <v>0</v>
      </c>
      <c r="J10" s="37">
        <v>2</v>
      </c>
      <c r="K10" s="38">
        <v>2</v>
      </c>
      <c r="L10" s="37">
        <v>1</v>
      </c>
      <c r="M10" s="37">
        <v>2</v>
      </c>
      <c r="N10" s="37">
        <v>3</v>
      </c>
      <c r="O10" s="37">
        <v>0</v>
      </c>
      <c r="P10" s="38">
        <v>3</v>
      </c>
      <c r="Q10" s="37">
        <v>0</v>
      </c>
      <c r="R10" s="37">
        <v>0</v>
      </c>
      <c r="S10" s="37">
        <v>0</v>
      </c>
      <c r="T10" s="37">
        <v>0</v>
      </c>
      <c r="U10" s="38">
        <v>0</v>
      </c>
      <c r="V10" s="37">
        <v>0</v>
      </c>
      <c r="W10" s="37">
        <v>0</v>
      </c>
      <c r="X10" s="37">
        <v>0</v>
      </c>
      <c r="Y10" s="37">
        <v>0</v>
      </c>
      <c r="Z10" s="38">
        <v>0</v>
      </c>
      <c r="AA10" s="37">
        <v>7</v>
      </c>
      <c r="AB10" s="37">
        <v>1</v>
      </c>
      <c r="AC10" s="38">
        <v>5</v>
      </c>
      <c r="AD10" s="37">
        <v>3</v>
      </c>
      <c r="AE10" s="38">
        <v>8</v>
      </c>
      <c r="AF10" s="12"/>
      <c r="AG10" s="12"/>
    </row>
    <row r="11" spans="1:33" ht="15.75">
      <c r="A11" s="36">
        <v>44290</v>
      </c>
      <c r="B11" s="37">
        <v>0</v>
      </c>
      <c r="C11" s="37">
        <v>2</v>
      </c>
      <c r="D11" s="37">
        <v>1</v>
      </c>
      <c r="E11" s="37">
        <v>1</v>
      </c>
      <c r="F11" s="38">
        <v>2</v>
      </c>
      <c r="G11" s="37">
        <v>0</v>
      </c>
      <c r="H11" s="37">
        <v>1</v>
      </c>
      <c r="I11" s="37">
        <v>0</v>
      </c>
      <c r="J11" s="37">
        <v>1</v>
      </c>
      <c r="K11" s="38">
        <v>1</v>
      </c>
      <c r="L11" s="37">
        <v>0</v>
      </c>
      <c r="M11" s="37">
        <v>2</v>
      </c>
      <c r="N11" s="37">
        <v>2</v>
      </c>
      <c r="O11" s="37">
        <v>0</v>
      </c>
      <c r="P11" s="38">
        <v>2</v>
      </c>
      <c r="Q11" s="37">
        <v>0</v>
      </c>
      <c r="R11" s="37">
        <v>0</v>
      </c>
      <c r="S11" s="37">
        <v>0</v>
      </c>
      <c r="T11" s="37">
        <v>0</v>
      </c>
      <c r="U11" s="38">
        <v>0</v>
      </c>
      <c r="V11" s="37">
        <v>0</v>
      </c>
      <c r="W11" s="37">
        <v>0</v>
      </c>
      <c r="X11" s="37">
        <v>0</v>
      </c>
      <c r="Y11" s="37">
        <v>0</v>
      </c>
      <c r="Z11" s="38">
        <v>0</v>
      </c>
      <c r="AA11" s="37">
        <v>5</v>
      </c>
      <c r="AB11" s="37">
        <v>0</v>
      </c>
      <c r="AC11" s="38">
        <v>5</v>
      </c>
      <c r="AD11" s="37">
        <v>0</v>
      </c>
      <c r="AE11" s="38">
        <v>5</v>
      </c>
    </row>
    <row r="12" spans="1:33" ht="15.75">
      <c r="A12" s="36">
        <v>44291</v>
      </c>
      <c r="B12" s="37">
        <v>0</v>
      </c>
      <c r="C12" s="37">
        <v>2</v>
      </c>
      <c r="D12" s="37">
        <v>1</v>
      </c>
      <c r="E12" s="37">
        <v>1</v>
      </c>
      <c r="F12" s="38">
        <v>2</v>
      </c>
      <c r="G12" s="37">
        <v>0</v>
      </c>
      <c r="H12" s="37">
        <v>1</v>
      </c>
      <c r="I12" s="37">
        <v>0</v>
      </c>
      <c r="J12" s="37">
        <v>1</v>
      </c>
      <c r="K12" s="38">
        <v>1</v>
      </c>
      <c r="L12" s="37">
        <v>1</v>
      </c>
      <c r="M12" s="37">
        <v>2</v>
      </c>
      <c r="N12" s="37">
        <v>3</v>
      </c>
      <c r="O12" s="37">
        <v>0</v>
      </c>
      <c r="P12" s="38">
        <v>3</v>
      </c>
      <c r="Q12" s="37">
        <v>0</v>
      </c>
      <c r="R12" s="37">
        <v>0</v>
      </c>
      <c r="S12" s="37">
        <v>0</v>
      </c>
      <c r="T12" s="37">
        <v>0</v>
      </c>
      <c r="U12" s="38">
        <v>0</v>
      </c>
      <c r="V12" s="37">
        <v>0</v>
      </c>
      <c r="W12" s="37">
        <v>0</v>
      </c>
      <c r="X12" s="37">
        <v>0</v>
      </c>
      <c r="Y12" s="37">
        <v>0</v>
      </c>
      <c r="Z12" s="38">
        <v>0</v>
      </c>
      <c r="AA12" s="37">
        <v>5</v>
      </c>
      <c r="AB12" s="37">
        <v>1</v>
      </c>
      <c r="AC12" s="38">
        <v>6</v>
      </c>
      <c r="AD12" s="37">
        <v>0</v>
      </c>
      <c r="AE12" s="38">
        <v>6</v>
      </c>
    </row>
    <row r="13" spans="1:33" ht="15.75">
      <c r="A13" s="36">
        <v>44292</v>
      </c>
      <c r="B13" s="37">
        <v>1</v>
      </c>
      <c r="C13" s="37">
        <v>2</v>
      </c>
      <c r="D13" s="37">
        <v>1</v>
      </c>
      <c r="E13" s="37">
        <v>2</v>
      </c>
      <c r="F13" s="38">
        <v>3</v>
      </c>
      <c r="G13" s="37">
        <v>0</v>
      </c>
      <c r="H13" s="37">
        <v>1</v>
      </c>
      <c r="I13" s="37">
        <v>0</v>
      </c>
      <c r="J13" s="37">
        <v>1</v>
      </c>
      <c r="K13" s="38">
        <v>1</v>
      </c>
      <c r="L13" s="37">
        <v>0</v>
      </c>
      <c r="M13" s="37">
        <v>3</v>
      </c>
      <c r="N13" s="37">
        <v>3</v>
      </c>
      <c r="O13" s="37">
        <v>0</v>
      </c>
      <c r="P13" s="38">
        <v>3</v>
      </c>
      <c r="Q13" s="37">
        <v>0</v>
      </c>
      <c r="R13" s="37">
        <v>0</v>
      </c>
      <c r="S13" s="37">
        <v>0</v>
      </c>
      <c r="T13" s="37">
        <v>0</v>
      </c>
      <c r="U13" s="38">
        <v>0</v>
      </c>
      <c r="V13" s="37">
        <v>0</v>
      </c>
      <c r="W13" s="37">
        <v>0</v>
      </c>
      <c r="X13" s="37">
        <v>0</v>
      </c>
      <c r="Y13" s="37">
        <v>0</v>
      </c>
      <c r="Z13" s="38">
        <v>0</v>
      </c>
      <c r="AA13" s="37">
        <v>6</v>
      </c>
      <c r="AB13" s="37">
        <v>1</v>
      </c>
      <c r="AC13" s="38">
        <v>6</v>
      </c>
      <c r="AD13" s="37">
        <v>1</v>
      </c>
      <c r="AE13" s="38">
        <v>7</v>
      </c>
    </row>
    <row r="14" spans="1:33" ht="15.75">
      <c r="A14" s="36">
        <v>44293</v>
      </c>
      <c r="B14" s="37">
        <v>1</v>
      </c>
      <c r="C14" s="37">
        <v>2</v>
      </c>
      <c r="D14" s="37">
        <v>0</v>
      </c>
      <c r="E14" s="37">
        <v>3</v>
      </c>
      <c r="F14" s="38">
        <v>3</v>
      </c>
      <c r="G14" s="37">
        <v>0</v>
      </c>
      <c r="H14" s="37">
        <v>1</v>
      </c>
      <c r="I14" s="37">
        <v>0</v>
      </c>
      <c r="J14" s="37">
        <v>1</v>
      </c>
      <c r="K14" s="38">
        <v>1</v>
      </c>
      <c r="L14" s="37">
        <v>0</v>
      </c>
      <c r="M14" s="37">
        <v>3</v>
      </c>
      <c r="N14" s="37">
        <v>3</v>
      </c>
      <c r="O14" s="37">
        <v>0</v>
      </c>
      <c r="P14" s="38">
        <v>3</v>
      </c>
      <c r="Q14" s="37">
        <v>0</v>
      </c>
      <c r="R14" s="37">
        <v>0</v>
      </c>
      <c r="S14" s="37">
        <v>0</v>
      </c>
      <c r="T14" s="37">
        <v>0</v>
      </c>
      <c r="U14" s="38">
        <v>0</v>
      </c>
      <c r="V14" s="37">
        <v>0</v>
      </c>
      <c r="W14" s="37">
        <v>0</v>
      </c>
      <c r="X14" s="37">
        <v>0</v>
      </c>
      <c r="Y14" s="37">
        <v>0</v>
      </c>
      <c r="Z14" s="38">
        <v>0</v>
      </c>
      <c r="AA14" s="37">
        <v>6</v>
      </c>
      <c r="AB14" s="37">
        <v>1</v>
      </c>
      <c r="AC14" s="38">
        <v>5</v>
      </c>
      <c r="AD14" s="37">
        <v>2</v>
      </c>
      <c r="AE14" s="38">
        <v>7</v>
      </c>
    </row>
    <row r="15" spans="1:33" ht="15.75">
      <c r="A15" s="36">
        <v>44294</v>
      </c>
      <c r="B15" s="37">
        <v>1</v>
      </c>
      <c r="C15" s="37">
        <v>2</v>
      </c>
      <c r="D15" s="37">
        <v>0</v>
      </c>
      <c r="E15" s="37">
        <v>3</v>
      </c>
      <c r="F15" s="38">
        <v>3</v>
      </c>
      <c r="G15" s="37">
        <v>0</v>
      </c>
      <c r="H15" s="37">
        <v>0</v>
      </c>
      <c r="I15" s="37">
        <v>0</v>
      </c>
      <c r="J15" s="37">
        <v>0</v>
      </c>
      <c r="K15" s="38">
        <v>0</v>
      </c>
      <c r="L15" s="37">
        <v>0</v>
      </c>
      <c r="M15" s="37">
        <v>3</v>
      </c>
      <c r="N15" s="37">
        <v>3</v>
      </c>
      <c r="O15" s="37">
        <v>0</v>
      </c>
      <c r="P15" s="38">
        <v>3</v>
      </c>
      <c r="Q15" s="37">
        <v>0</v>
      </c>
      <c r="R15" s="37">
        <v>0</v>
      </c>
      <c r="S15" s="37">
        <v>0</v>
      </c>
      <c r="T15" s="37">
        <v>0</v>
      </c>
      <c r="U15" s="38">
        <v>0</v>
      </c>
      <c r="V15" s="37">
        <v>0</v>
      </c>
      <c r="W15" s="37">
        <v>0</v>
      </c>
      <c r="X15" s="37">
        <v>0</v>
      </c>
      <c r="Y15" s="37">
        <v>0</v>
      </c>
      <c r="Z15" s="38">
        <v>0</v>
      </c>
      <c r="AA15" s="37">
        <v>5</v>
      </c>
      <c r="AB15" s="37">
        <v>1</v>
      </c>
      <c r="AC15" s="38">
        <v>6</v>
      </c>
      <c r="AD15" s="37">
        <v>0</v>
      </c>
      <c r="AE15" s="38">
        <v>6</v>
      </c>
    </row>
    <row r="16" spans="1:33" ht="15.75">
      <c r="A16" s="36">
        <v>44295</v>
      </c>
      <c r="B16" s="37">
        <v>0</v>
      </c>
      <c r="C16" s="37">
        <v>3</v>
      </c>
      <c r="D16" s="37">
        <v>0</v>
      </c>
      <c r="E16" s="37">
        <v>3</v>
      </c>
      <c r="F16" s="38">
        <v>3</v>
      </c>
      <c r="G16" s="37">
        <v>1</v>
      </c>
      <c r="H16" s="37">
        <v>0</v>
      </c>
      <c r="I16" s="37">
        <v>1</v>
      </c>
      <c r="J16" s="37">
        <v>0</v>
      </c>
      <c r="K16" s="38">
        <v>1</v>
      </c>
      <c r="L16" s="37">
        <v>1</v>
      </c>
      <c r="M16" s="37">
        <v>3</v>
      </c>
      <c r="N16" s="37">
        <v>4</v>
      </c>
      <c r="O16" s="37">
        <v>0</v>
      </c>
      <c r="P16" s="38">
        <v>4</v>
      </c>
      <c r="Q16" s="37">
        <v>0</v>
      </c>
      <c r="R16" s="37">
        <v>0</v>
      </c>
      <c r="S16" s="37">
        <v>0</v>
      </c>
      <c r="T16" s="37">
        <v>0</v>
      </c>
      <c r="U16" s="38">
        <v>0</v>
      </c>
      <c r="V16" s="37">
        <v>0</v>
      </c>
      <c r="W16" s="37">
        <v>0</v>
      </c>
      <c r="X16" s="37">
        <v>0</v>
      </c>
      <c r="Y16" s="37">
        <v>0</v>
      </c>
      <c r="Z16" s="38">
        <v>0</v>
      </c>
      <c r="AA16" s="37">
        <v>6</v>
      </c>
      <c r="AB16" s="37">
        <v>2</v>
      </c>
      <c r="AC16" s="38">
        <v>6</v>
      </c>
      <c r="AD16" s="37">
        <v>2</v>
      </c>
      <c r="AE16" s="38">
        <v>8</v>
      </c>
    </row>
    <row r="17" spans="1:35" ht="15.75">
      <c r="A17" s="36">
        <v>44296</v>
      </c>
      <c r="B17" s="37">
        <v>0</v>
      </c>
      <c r="C17" s="37">
        <v>3</v>
      </c>
      <c r="D17" s="37">
        <v>0</v>
      </c>
      <c r="E17" s="37">
        <v>3</v>
      </c>
      <c r="F17" s="38">
        <v>3</v>
      </c>
      <c r="G17" s="37">
        <v>0</v>
      </c>
      <c r="H17" s="37">
        <v>1</v>
      </c>
      <c r="I17" s="37">
        <v>1</v>
      </c>
      <c r="J17" s="37">
        <v>0</v>
      </c>
      <c r="K17" s="38">
        <v>1</v>
      </c>
      <c r="L17" s="37">
        <v>0</v>
      </c>
      <c r="M17" s="37">
        <v>2</v>
      </c>
      <c r="N17" s="37">
        <v>2</v>
      </c>
      <c r="O17" s="37">
        <v>0</v>
      </c>
      <c r="P17" s="38">
        <v>2</v>
      </c>
      <c r="Q17" s="37">
        <v>0</v>
      </c>
      <c r="R17" s="37">
        <v>0</v>
      </c>
      <c r="S17" s="37">
        <v>0</v>
      </c>
      <c r="T17" s="37">
        <v>0</v>
      </c>
      <c r="U17" s="38">
        <v>0</v>
      </c>
      <c r="V17" s="37">
        <v>0</v>
      </c>
      <c r="W17" s="37">
        <v>0</v>
      </c>
      <c r="X17" s="37">
        <v>0</v>
      </c>
      <c r="Y17" s="37">
        <v>0</v>
      </c>
      <c r="Z17" s="38">
        <v>0</v>
      </c>
      <c r="AA17" s="37">
        <v>6</v>
      </c>
      <c r="AB17" s="37">
        <v>0</v>
      </c>
      <c r="AC17" s="38">
        <v>5</v>
      </c>
      <c r="AD17" s="37">
        <v>1</v>
      </c>
      <c r="AE17" s="38">
        <v>6</v>
      </c>
    </row>
    <row r="18" spans="1:35" ht="15.75">
      <c r="A18" s="36">
        <v>44297</v>
      </c>
      <c r="B18" s="37">
        <v>0</v>
      </c>
      <c r="C18" s="37">
        <v>3</v>
      </c>
      <c r="D18" s="37">
        <v>0</v>
      </c>
      <c r="E18" s="37">
        <v>3</v>
      </c>
      <c r="F18" s="38">
        <v>3</v>
      </c>
      <c r="G18" s="37">
        <v>0</v>
      </c>
      <c r="H18" s="37">
        <v>1</v>
      </c>
      <c r="I18" s="37">
        <v>1</v>
      </c>
      <c r="J18" s="37">
        <v>0</v>
      </c>
      <c r="K18" s="38">
        <v>1</v>
      </c>
      <c r="L18" s="37">
        <v>0</v>
      </c>
      <c r="M18" s="37">
        <v>1</v>
      </c>
      <c r="N18" s="37">
        <v>1</v>
      </c>
      <c r="O18" s="37">
        <v>0</v>
      </c>
      <c r="P18" s="38">
        <v>1</v>
      </c>
      <c r="Q18" s="37">
        <v>0</v>
      </c>
      <c r="R18" s="37">
        <v>0</v>
      </c>
      <c r="S18" s="37">
        <v>0</v>
      </c>
      <c r="T18" s="37">
        <v>0</v>
      </c>
      <c r="U18" s="38">
        <v>0</v>
      </c>
      <c r="V18" s="37">
        <v>0</v>
      </c>
      <c r="W18" s="37">
        <v>0</v>
      </c>
      <c r="X18" s="37">
        <v>0</v>
      </c>
      <c r="Y18" s="37">
        <v>0</v>
      </c>
      <c r="Z18" s="38">
        <v>0</v>
      </c>
      <c r="AA18" s="37">
        <v>5</v>
      </c>
      <c r="AB18" s="37">
        <v>0</v>
      </c>
      <c r="AC18" s="38">
        <v>5</v>
      </c>
      <c r="AD18" s="37">
        <v>0</v>
      </c>
      <c r="AE18" s="38">
        <v>5</v>
      </c>
    </row>
    <row r="19" spans="1:35" ht="15.75">
      <c r="A19" s="36">
        <v>44298</v>
      </c>
      <c r="B19" s="37">
        <v>1</v>
      </c>
      <c r="C19" s="37">
        <v>3</v>
      </c>
      <c r="D19" s="37">
        <v>1</v>
      </c>
      <c r="E19" s="37">
        <v>3</v>
      </c>
      <c r="F19" s="38">
        <v>4</v>
      </c>
      <c r="G19" s="37">
        <v>0</v>
      </c>
      <c r="H19" s="37">
        <v>1</v>
      </c>
      <c r="I19" s="37">
        <v>1</v>
      </c>
      <c r="J19" s="37">
        <v>0</v>
      </c>
      <c r="K19" s="38">
        <v>1</v>
      </c>
      <c r="L19" s="37">
        <v>1</v>
      </c>
      <c r="M19" s="37">
        <v>1</v>
      </c>
      <c r="N19" s="37">
        <v>2</v>
      </c>
      <c r="O19" s="37">
        <v>0</v>
      </c>
      <c r="P19" s="38">
        <v>2</v>
      </c>
      <c r="Q19" s="37">
        <v>0</v>
      </c>
      <c r="R19" s="37">
        <v>0</v>
      </c>
      <c r="S19" s="37">
        <v>0</v>
      </c>
      <c r="T19" s="37">
        <v>0</v>
      </c>
      <c r="U19" s="38">
        <v>0</v>
      </c>
      <c r="V19" s="37">
        <v>0</v>
      </c>
      <c r="W19" s="37">
        <v>0</v>
      </c>
      <c r="X19" s="37">
        <v>0</v>
      </c>
      <c r="Y19" s="37">
        <v>0</v>
      </c>
      <c r="Z19" s="38">
        <v>0</v>
      </c>
      <c r="AA19" s="37">
        <v>5</v>
      </c>
      <c r="AB19" s="37">
        <v>2</v>
      </c>
      <c r="AC19" s="38">
        <v>5</v>
      </c>
      <c r="AD19" s="37">
        <v>2</v>
      </c>
      <c r="AE19" s="38">
        <v>7</v>
      </c>
    </row>
    <row r="20" spans="1:35" ht="15.75">
      <c r="A20" s="36">
        <v>44299</v>
      </c>
      <c r="B20" s="37">
        <v>0</v>
      </c>
      <c r="C20" s="37">
        <v>2</v>
      </c>
      <c r="D20" s="37">
        <v>1</v>
      </c>
      <c r="E20" s="37">
        <v>1</v>
      </c>
      <c r="F20" s="38">
        <v>2</v>
      </c>
      <c r="G20" s="37">
        <v>0</v>
      </c>
      <c r="H20" s="37">
        <v>1</v>
      </c>
      <c r="I20" s="37">
        <v>1</v>
      </c>
      <c r="J20" s="37">
        <v>0</v>
      </c>
      <c r="K20" s="38">
        <v>1</v>
      </c>
      <c r="L20" s="37">
        <v>0</v>
      </c>
      <c r="M20" s="37">
        <v>2</v>
      </c>
      <c r="N20" s="37">
        <v>2</v>
      </c>
      <c r="O20" s="37">
        <v>0</v>
      </c>
      <c r="P20" s="38">
        <v>2</v>
      </c>
      <c r="Q20" s="37">
        <v>0</v>
      </c>
      <c r="R20" s="37">
        <v>0</v>
      </c>
      <c r="S20" s="37">
        <v>0</v>
      </c>
      <c r="T20" s="37">
        <v>0</v>
      </c>
      <c r="U20" s="38">
        <v>0</v>
      </c>
      <c r="V20" s="37">
        <v>0</v>
      </c>
      <c r="W20" s="37">
        <v>0</v>
      </c>
      <c r="X20" s="37">
        <v>0</v>
      </c>
      <c r="Y20" s="37">
        <v>0</v>
      </c>
      <c r="Z20" s="38">
        <v>0</v>
      </c>
      <c r="AA20" s="37">
        <v>5</v>
      </c>
      <c r="AB20" s="37">
        <v>0</v>
      </c>
      <c r="AC20" s="38">
        <v>5</v>
      </c>
      <c r="AD20" s="37">
        <v>0</v>
      </c>
      <c r="AE20" s="38">
        <v>5</v>
      </c>
    </row>
    <row r="21" spans="1:35" ht="15.75">
      <c r="A21" s="36">
        <v>44300</v>
      </c>
      <c r="B21" s="37">
        <v>0</v>
      </c>
      <c r="C21" s="37">
        <v>2</v>
      </c>
      <c r="D21" s="37">
        <v>1</v>
      </c>
      <c r="E21" s="37">
        <v>1</v>
      </c>
      <c r="F21" s="38">
        <v>2</v>
      </c>
      <c r="G21" s="37">
        <v>0</v>
      </c>
      <c r="H21" s="37">
        <v>1</v>
      </c>
      <c r="I21" s="37">
        <v>1</v>
      </c>
      <c r="J21" s="37">
        <v>0</v>
      </c>
      <c r="K21" s="38">
        <v>1</v>
      </c>
      <c r="L21" s="37">
        <v>0</v>
      </c>
      <c r="M21" s="37">
        <v>2</v>
      </c>
      <c r="N21" s="37">
        <v>2</v>
      </c>
      <c r="O21" s="37">
        <v>0</v>
      </c>
      <c r="P21" s="38">
        <v>2</v>
      </c>
      <c r="Q21" s="37">
        <v>0</v>
      </c>
      <c r="R21" s="37">
        <v>0</v>
      </c>
      <c r="S21" s="37">
        <v>0</v>
      </c>
      <c r="T21" s="37">
        <v>0</v>
      </c>
      <c r="U21" s="38">
        <v>0</v>
      </c>
      <c r="V21" s="37">
        <v>0</v>
      </c>
      <c r="W21" s="37">
        <v>0</v>
      </c>
      <c r="X21" s="37">
        <v>0</v>
      </c>
      <c r="Y21" s="37">
        <v>0</v>
      </c>
      <c r="Z21" s="38">
        <v>0</v>
      </c>
      <c r="AA21" s="37">
        <v>5</v>
      </c>
      <c r="AB21" s="37">
        <v>0</v>
      </c>
      <c r="AC21" s="38">
        <v>5</v>
      </c>
      <c r="AD21" s="37">
        <v>0</v>
      </c>
      <c r="AE21" s="38">
        <v>5</v>
      </c>
    </row>
    <row r="22" spans="1:35" ht="15.75">
      <c r="A22" s="36">
        <v>44301</v>
      </c>
      <c r="B22" s="37">
        <v>0</v>
      </c>
      <c r="C22" s="37">
        <v>2</v>
      </c>
      <c r="D22" s="37">
        <v>1</v>
      </c>
      <c r="E22" s="37">
        <v>1</v>
      </c>
      <c r="F22" s="38">
        <v>2</v>
      </c>
      <c r="G22" s="37">
        <v>0</v>
      </c>
      <c r="H22" s="37">
        <v>1</v>
      </c>
      <c r="I22" s="37">
        <v>1</v>
      </c>
      <c r="J22" s="37">
        <v>0</v>
      </c>
      <c r="K22" s="38">
        <v>1</v>
      </c>
      <c r="L22" s="37">
        <v>0</v>
      </c>
      <c r="M22" s="37">
        <v>2</v>
      </c>
      <c r="N22" s="37">
        <v>2</v>
      </c>
      <c r="O22" s="37">
        <v>0</v>
      </c>
      <c r="P22" s="38">
        <v>2</v>
      </c>
      <c r="Q22" s="37">
        <v>0</v>
      </c>
      <c r="R22" s="37">
        <v>0</v>
      </c>
      <c r="S22" s="37">
        <v>0</v>
      </c>
      <c r="T22" s="37">
        <v>0</v>
      </c>
      <c r="U22" s="38">
        <v>0</v>
      </c>
      <c r="V22" s="37">
        <v>0</v>
      </c>
      <c r="W22" s="37">
        <v>0</v>
      </c>
      <c r="X22" s="37">
        <v>0</v>
      </c>
      <c r="Y22" s="37">
        <v>0</v>
      </c>
      <c r="Z22" s="38">
        <v>0</v>
      </c>
      <c r="AA22" s="37">
        <v>5</v>
      </c>
      <c r="AB22" s="37">
        <v>0</v>
      </c>
      <c r="AC22" s="38">
        <v>5</v>
      </c>
      <c r="AD22" s="37">
        <v>0</v>
      </c>
      <c r="AE22" s="38">
        <v>5</v>
      </c>
    </row>
    <row r="23" spans="1:35" ht="15.75">
      <c r="A23" s="36">
        <v>44302</v>
      </c>
      <c r="B23" s="37">
        <v>0</v>
      </c>
      <c r="C23" s="37">
        <v>2</v>
      </c>
      <c r="D23" s="37">
        <v>1</v>
      </c>
      <c r="E23" s="37">
        <v>1</v>
      </c>
      <c r="F23" s="38">
        <v>2</v>
      </c>
      <c r="G23" s="37">
        <v>0</v>
      </c>
      <c r="H23" s="37">
        <v>1</v>
      </c>
      <c r="I23" s="37">
        <v>1</v>
      </c>
      <c r="J23" s="37">
        <v>0</v>
      </c>
      <c r="K23" s="38">
        <v>1</v>
      </c>
      <c r="L23" s="37">
        <v>0</v>
      </c>
      <c r="M23" s="37">
        <v>2</v>
      </c>
      <c r="N23" s="37">
        <v>2</v>
      </c>
      <c r="O23" s="37">
        <v>0</v>
      </c>
      <c r="P23" s="38">
        <v>2</v>
      </c>
      <c r="Q23" s="37">
        <v>0</v>
      </c>
      <c r="R23" s="37">
        <v>0</v>
      </c>
      <c r="S23" s="37">
        <v>0</v>
      </c>
      <c r="T23" s="37">
        <v>0</v>
      </c>
      <c r="U23" s="38">
        <v>0</v>
      </c>
      <c r="V23" s="37">
        <v>0</v>
      </c>
      <c r="W23" s="37">
        <v>0</v>
      </c>
      <c r="X23" s="37">
        <v>0</v>
      </c>
      <c r="Y23" s="37">
        <v>0</v>
      </c>
      <c r="Z23" s="38">
        <v>0</v>
      </c>
      <c r="AA23" s="37">
        <v>5</v>
      </c>
      <c r="AB23" s="37">
        <v>0</v>
      </c>
      <c r="AC23" s="38">
        <v>3</v>
      </c>
      <c r="AD23" s="37">
        <v>2</v>
      </c>
      <c r="AE23" s="38">
        <v>5</v>
      </c>
    </row>
    <row r="24" spans="1:35" ht="15.75">
      <c r="A24" s="36">
        <v>44303</v>
      </c>
      <c r="B24" s="37">
        <v>0</v>
      </c>
      <c r="C24" s="37">
        <v>1</v>
      </c>
      <c r="D24" s="37">
        <v>1</v>
      </c>
      <c r="E24" s="37">
        <v>0</v>
      </c>
      <c r="F24" s="38">
        <v>1</v>
      </c>
      <c r="G24" s="37">
        <v>0</v>
      </c>
      <c r="H24" s="37">
        <v>1</v>
      </c>
      <c r="I24" s="37">
        <v>1</v>
      </c>
      <c r="J24" s="37">
        <v>0</v>
      </c>
      <c r="K24" s="38">
        <v>1</v>
      </c>
      <c r="L24" s="37">
        <v>0</v>
      </c>
      <c r="M24" s="37">
        <v>1</v>
      </c>
      <c r="N24" s="37">
        <v>1</v>
      </c>
      <c r="O24" s="37">
        <v>0</v>
      </c>
      <c r="P24" s="38">
        <v>1</v>
      </c>
      <c r="Q24" s="37">
        <v>0</v>
      </c>
      <c r="R24" s="37">
        <v>0</v>
      </c>
      <c r="S24" s="37">
        <v>0</v>
      </c>
      <c r="T24" s="37">
        <v>0</v>
      </c>
      <c r="U24" s="38">
        <v>0</v>
      </c>
      <c r="V24" s="37">
        <v>0</v>
      </c>
      <c r="W24" s="37">
        <v>0</v>
      </c>
      <c r="X24" s="37">
        <v>0</v>
      </c>
      <c r="Y24" s="37">
        <v>0</v>
      </c>
      <c r="Z24" s="38">
        <v>0</v>
      </c>
      <c r="AA24" s="37">
        <v>3</v>
      </c>
      <c r="AB24" s="37">
        <v>0</v>
      </c>
      <c r="AC24" s="38">
        <v>3</v>
      </c>
      <c r="AD24" s="37">
        <v>0</v>
      </c>
      <c r="AE24" s="38">
        <v>3</v>
      </c>
    </row>
    <row r="25" spans="1:35" ht="15.75">
      <c r="A25" s="36">
        <v>44304</v>
      </c>
      <c r="B25" s="37">
        <v>0</v>
      </c>
      <c r="C25" s="37">
        <v>1</v>
      </c>
      <c r="D25" s="37">
        <v>1</v>
      </c>
      <c r="E25" s="37">
        <v>0</v>
      </c>
      <c r="F25" s="38">
        <v>1</v>
      </c>
      <c r="G25" s="37">
        <v>0</v>
      </c>
      <c r="H25" s="37">
        <v>1</v>
      </c>
      <c r="I25" s="37">
        <v>1</v>
      </c>
      <c r="J25" s="37">
        <v>0</v>
      </c>
      <c r="K25" s="38">
        <v>1</v>
      </c>
      <c r="L25" s="37">
        <v>0</v>
      </c>
      <c r="M25" s="37">
        <v>1</v>
      </c>
      <c r="N25" s="37">
        <v>1</v>
      </c>
      <c r="O25" s="37">
        <v>0</v>
      </c>
      <c r="P25" s="38">
        <v>1</v>
      </c>
      <c r="Q25" s="37">
        <v>0</v>
      </c>
      <c r="R25" s="37">
        <v>0</v>
      </c>
      <c r="S25" s="37">
        <v>0</v>
      </c>
      <c r="T25" s="37">
        <v>0</v>
      </c>
      <c r="U25" s="38">
        <v>0</v>
      </c>
      <c r="V25" s="37">
        <v>0</v>
      </c>
      <c r="W25" s="37">
        <v>0</v>
      </c>
      <c r="X25" s="37">
        <v>0</v>
      </c>
      <c r="Y25" s="37">
        <v>0</v>
      </c>
      <c r="Z25" s="38">
        <v>0</v>
      </c>
      <c r="AA25" s="37">
        <v>3</v>
      </c>
      <c r="AB25" s="37">
        <v>0</v>
      </c>
      <c r="AC25" s="38">
        <v>3</v>
      </c>
      <c r="AD25" s="37">
        <v>0</v>
      </c>
      <c r="AE25" s="38">
        <v>3</v>
      </c>
    </row>
    <row r="26" spans="1:35" ht="15.75">
      <c r="A26" s="36">
        <v>44305</v>
      </c>
      <c r="B26" s="37">
        <v>1</v>
      </c>
      <c r="C26" s="37">
        <v>1</v>
      </c>
      <c r="D26" s="37">
        <v>1</v>
      </c>
      <c r="E26" s="37">
        <v>1</v>
      </c>
      <c r="F26" s="38">
        <v>2</v>
      </c>
      <c r="G26" s="37">
        <v>0</v>
      </c>
      <c r="H26" s="37">
        <v>1</v>
      </c>
      <c r="I26" s="37">
        <v>1</v>
      </c>
      <c r="J26" s="37">
        <v>0</v>
      </c>
      <c r="K26" s="38">
        <v>1</v>
      </c>
      <c r="L26" s="37">
        <v>1</v>
      </c>
      <c r="M26" s="37">
        <v>1</v>
      </c>
      <c r="N26" s="37">
        <v>2</v>
      </c>
      <c r="O26" s="37">
        <v>0</v>
      </c>
      <c r="P26" s="38">
        <v>2</v>
      </c>
      <c r="Q26" s="37">
        <v>0</v>
      </c>
      <c r="R26" s="37">
        <v>0</v>
      </c>
      <c r="S26" s="37">
        <v>0</v>
      </c>
      <c r="T26" s="37">
        <v>0</v>
      </c>
      <c r="U26" s="38">
        <v>0</v>
      </c>
      <c r="V26" s="37">
        <v>0</v>
      </c>
      <c r="W26" s="37">
        <v>0</v>
      </c>
      <c r="X26" s="37">
        <v>0</v>
      </c>
      <c r="Y26" s="37">
        <v>0</v>
      </c>
      <c r="Z26" s="38">
        <v>0</v>
      </c>
      <c r="AA26" s="37">
        <v>3</v>
      </c>
      <c r="AB26" s="37">
        <v>2</v>
      </c>
      <c r="AC26" s="38">
        <v>5</v>
      </c>
      <c r="AD26" s="37">
        <v>0</v>
      </c>
      <c r="AE26" s="38">
        <v>5</v>
      </c>
    </row>
    <row r="27" spans="1:35" ht="15.75">
      <c r="A27" s="36">
        <v>44306</v>
      </c>
      <c r="B27" s="37">
        <v>0</v>
      </c>
      <c r="C27" s="37">
        <v>2</v>
      </c>
      <c r="D27" s="37">
        <v>1</v>
      </c>
      <c r="E27" s="37">
        <v>1</v>
      </c>
      <c r="F27" s="38">
        <v>2</v>
      </c>
      <c r="G27" s="37">
        <v>0</v>
      </c>
      <c r="H27" s="37">
        <v>1</v>
      </c>
      <c r="I27" s="37">
        <v>1</v>
      </c>
      <c r="J27" s="37">
        <v>0</v>
      </c>
      <c r="K27" s="38">
        <v>1</v>
      </c>
      <c r="L27" s="37">
        <v>0</v>
      </c>
      <c r="M27" s="37">
        <v>2</v>
      </c>
      <c r="N27" s="37">
        <v>2</v>
      </c>
      <c r="O27" s="37">
        <v>0</v>
      </c>
      <c r="P27" s="38">
        <v>2</v>
      </c>
      <c r="Q27" s="37">
        <v>0</v>
      </c>
      <c r="R27" s="37">
        <v>0</v>
      </c>
      <c r="S27" s="37">
        <v>0</v>
      </c>
      <c r="T27" s="37">
        <v>0</v>
      </c>
      <c r="U27" s="38">
        <v>0</v>
      </c>
      <c r="V27" s="37">
        <v>0</v>
      </c>
      <c r="W27" s="37">
        <v>0</v>
      </c>
      <c r="X27" s="37">
        <v>0</v>
      </c>
      <c r="Y27" s="37">
        <v>0</v>
      </c>
      <c r="Z27" s="38">
        <v>0</v>
      </c>
      <c r="AA27" s="37">
        <v>5</v>
      </c>
      <c r="AB27" s="37">
        <v>0</v>
      </c>
      <c r="AC27" s="38">
        <v>4</v>
      </c>
      <c r="AD27" s="37">
        <v>1</v>
      </c>
      <c r="AE27" s="38">
        <v>5</v>
      </c>
    </row>
    <row r="28" spans="1:35" ht="18.75">
      <c r="A28" s="36">
        <v>44307</v>
      </c>
      <c r="B28" s="37">
        <v>0</v>
      </c>
      <c r="C28" s="37">
        <v>2</v>
      </c>
      <c r="D28" s="37">
        <v>1</v>
      </c>
      <c r="E28" s="37">
        <v>1</v>
      </c>
      <c r="F28" s="38">
        <v>2</v>
      </c>
      <c r="G28" s="37">
        <v>0</v>
      </c>
      <c r="H28" s="37">
        <v>0</v>
      </c>
      <c r="I28" s="37">
        <v>0</v>
      </c>
      <c r="J28" s="37">
        <v>0</v>
      </c>
      <c r="K28" s="38">
        <v>0</v>
      </c>
      <c r="L28" s="37">
        <v>0</v>
      </c>
      <c r="M28" s="37">
        <v>2</v>
      </c>
      <c r="N28" s="37">
        <v>2</v>
      </c>
      <c r="O28" s="37">
        <v>0</v>
      </c>
      <c r="P28" s="38">
        <v>2</v>
      </c>
      <c r="Q28" s="37">
        <v>0</v>
      </c>
      <c r="R28" s="37">
        <v>0</v>
      </c>
      <c r="S28" s="37">
        <v>0</v>
      </c>
      <c r="T28" s="37">
        <v>0</v>
      </c>
      <c r="U28" s="38">
        <v>0</v>
      </c>
      <c r="V28" s="37">
        <v>0</v>
      </c>
      <c r="W28" s="37">
        <v>0</v>
      </c>
      <c r="X28" s="37">
        <v>0</v>
      </c>
      <c r="Y28" s="37">
        <v>0</v>
      </c>
      <c r="Z28" s="38">
        <v>0</v>
      </c>
      <c r="AA28" s="37">
        <v>4</v>
      </c>
      <c r="AB28" s="37">
        <v>0</v>
      </c>
      <c r="AC28" s="38">
        <v>4</v>
      </c>
      <c r="AD28" s="37">
        <v>0</v>
      </c>
      <c r="AE28" s="38">
        <v>4</v>
      </c>
      <c r="AF28" s="40"/>
      <c r="AG28" s="41" t="s">
        <v>68</v>
      </c>
      <c r="AH28" s="41"/>
      <c r="AI28" s="42">
        <v>148</v>
      </c>
    </row>
    <row r="29" spans="1:35" ht="18.75">
      <c r="A29" s="36">
        <v>44308</v>
      </c>
      <c r="B29" s="37">
        <v>0</v>
      </c>
      <c r="C29" s="37">
        <v>2</v>
      </c>
      <c r="D29" s="37">
        <v>1</v>
      </c>
      <c r="E29" s="37">
        <v>1</v>
      </c>
      <c r="F29" s="38">
        <v>2</v>
      </c>
      <c r="G29" s="37">
        <v>0</v>
      </c>
      <c r="H29" s="37">
        <v>0</v>
      </c>
      <c r="I29" s="37">
        <v>0</v>
      </c>
      <c r="J29" s="37">
        <v>0</v>
      </c>
      <c r="K29" s="38">
        <v>0</v>
      </c>
      <c r="L29" s="37">
        <v>1</v>
      </c>
      <c r="M29" s="37">
        <v>2</v>
      </c>
      <c r="N29" s="37">
        <v>3</v>
      </c>
      <c r="O29" s="37">
        <v>0</v>
      </c>
      <c r="P29" s="38">
        <v>3</v>
      </c>
      <c r="Q29" s="37">
        <v>0</v>
      </c>
      <c r="R29" s="37">
        <v>0</v>
      </c>
      <c r="S29" s="37">
        <v>0</v>
      </c>
      <c r="T29" s="37">
        <v>0</v>
      </c>
      <c r="U29" s="38">
        <v>0</v>
      </c>
      <c r="V29" s="37">
        <v>0</v>
      </c>
      <c r="W29" s="37">
        <v>0</v>
      </c>
      <c r="X29" s="37">
        <v>0</v>
      </c>
      <c r="Y29" s="37">
        <v>0</v>
      </c>
      <c r="Z29" s="38">
        <v>0</v>
      </c>
      <c r="AA29" s="37">
        <v>4</v>
      </c>
      <c r="AB29" s="37">
        <v>1</v>
      </c>
      <c r="AC29" s="38">
        <v>5</v>
      </c>
      <c r="AD29" s="37">
        <v>0</v>
      </c>
      <c r="AE29" s="38">
        <v>5</v>
      </c>
      <c r="AF29" s="40"/>
      <c r="AG29" s="41" t="s">
        <v>69</v>
      </c>
      <c r="AH29" s="41"/>
      <c r="AI29" s="42">
        <v>21</v>
      </c>
    </row>
    <row r="30" spans="1:35" ht="18.75">
      <c r="A30" s="36">
        <v>44309</v>
      </c>
      <c r="B30" s="37">
        <v>1</v>
      </c>
      <c r="C30" s="37">
        <v>2</v>
      </c>
      <c r="D30" s="37">
        <v>2</v>
      </c>
      <c r="E30" s="37">
        <v>1</v>
      </c>
      <c r="F30" s="38">
        <v>3</v>
      </c>
      <c r="G30" s="37">
        <v>0</v>
      </c>
      <c r="H30" s="37">
        <v>0</v>
      </c>
      <c r="I30" s="37">
        <v>0</v>
      </c>
      <c r="J30" s="37">
        <v>0</v>
      </c>
      <c r="K30" s="38">
        <v>0</v>
      </c>
      <c r="L30" s="37">
        <v>1</v>
      </c>
      <c r="M30" s="37">
        <v>3</v>
      </c>
      <c r="N30" s="37">
        <v>4</v>
      </c>
      <c r="O30" s="37">
        <v>0</v>
      </c>
      <c r="P30" s="38">
        <v>4</v>
      </c>
      <c r="Q30" s="37">
        <v>0</v>
      </c>
      <c r="R30" s="37">
        <v>0</v>
      </c>
      <c r="S30" s="37">
        <v>0</v>
      </c>
      <c r="T30" s="37">
        <v>0</v>
      </c>
      <c r="U30" s="38">
        <v>0</v>
      </c>
      <c r="V30" s="37">
        <v>0</v>
      </c>
      <c r="W30" s="37">
        <v>0</v>
      </c>
      <c r="X30" s="37">
        <v>0</v>
      </c>
      <c r="Y30" s="37">
        <v>0</v>
      </c>
      <c r="Z30" s="38">
        <v>0</v>
      </c>
      <c r="AA30" s="37">
        <v>5</v>
      </c>
      <c r="AB30" s="37">
        <v>2</v>
      </c>
      <c r="AC30" s="38">
        <v>5</v>
      </c>
      <c r="AD30" s="37">
        <v>2</v>
      </c>
      <c r="AE30" s="38">
        <v>7</v>
      </c>
      <c r="AF30" s="43" t="s">
        <v>70</v>
      </c>
      <c r="AG30" s="44"/>
      <c r="AH30" s="44"/>
      <c r="AI30" s="42">
        <v>127</v>
      </c>
    </row>
    <row r="31" spans="1:35" ht="18.75">
      <c r="A31" s="36">
        <v>44310</v>
      </c>
      <c r="B31" s="37">
        <v>0</v>
      </c>
      <c r="C31" s="37">
        <v>1</v>
      </c>
      <c r="D31" s="37">
        <v>1</v>
      </c>
      <c r="E31" s="37">
        <v>0</v>
      </c>
      <c r="F31" s="38">
        <v>1</v>
      </c>
      <c r="G31" s="37">
        <v>0</v>
      </c>
      <c r="H31" s="37">
        <v>0</v>
      </c>
      <c r="I31" s="37">
        <v>0</v>
      </c>
      <c r="J31" s="37">
        <v>0</v>
      </c>
      <c r="K31" s="38">
        <v>0</v>
      </c>
      <c r="L31" s="37">
        <v>0</v>
      </c>
      <c r="M31" s="37">
        <v>1</v>
      </c>
      <c r="N31" s="37">
        <v>1</v>
      </c>
      <c r="O31" s="37">
        <v>0</v>
      </c>
      <c r="P31" s="38">
        <v>1</v>
      </c>
      <c r="Q31" s="37">
        <v>0</v>
      </c>
      <c r="R31" s="37">
        <v>0</v>
      </c>
      <c r="S31" s="37">
        <v>0</v>
      </c>
      <c r="T31" s="37">
        <v>0</v>
      </c>
      <c r="U31" s="38">
        <v>0</v>
      </c>
      <c r="V31" s="37">
        <v>0</v>
      </c>
      <c r="W31" s="37">
        <v>0</v>
      </c>
      <c r="X31" s="37">
        <v>0</v>
      </c>
      <c r="Y31" s="37">
        <v>0</v>
      </c>
      <c r="Z31" s="38">
        <v>0</v>
      </c>
      <c r="AA31" s="37">
        <v>2</v>
      </c>
      <c r="AB31" s="37">
        <v>0</v>
      </c>
      <c r="AC31" s="38">
        <v>2</v>
      </c>
      <c r="AD31" s="37">
        <v>0</v>
      </c>
      <c r="AE31" s="38">
        <v>2</v>
      </c>
      <c r="AF31" s="40"/>
      <c r="AG31" s="41" t="s">
        <v>71</v>
      </c>
      <c r="AH31" s="41"/>
      <c r="AI31" s="42">
        <v>21</v>
      </c>
    </row>
    <row r="32" spans="1:35" ht="18.75">
      <c r="A32" s="36">
        <v>44311</v>
      </c>
      <c r="B32" s="37">
        <v>0</v>
      </c>
      <c r="C32" s="37">
        <v>1</v>
      </c>
      <c r="D32" s="37">
        <v>1</v>
      </c>
      <c r="E32" s="37">
        <v>0</v>
      </c>
      <c r="F32" s="38">
        <v>1</v>
      </c>
      <c r="G32" s="37">
        <v>0</v>
      </c>
      <c r="H32" s="37">
        <v>0</v>
      </c>
      <c r="I32" s="37">
        <v>0</v>
      </c>
      <c r="J32" s="37">
        <v>0</v>
      </c>
      <c r="K32" s="38">
        <v>0</v>
      </c>
      <c r="L32" s="37">
        <v>0</v>
      </c>
      <c r="M32" s="37">
        <v>1</v>
      </c>
      <c r="N32" s="37">
        <v>1</v>
      </c>
      <c r="O32" s="37">
        <v>0</v>
      </c>
      <c r="P32" s="38">
        <v>1</v>
      </c>
      <c r="Q32" s="37">
        <v>0</v>
      </c>
      <c r="R32" s="37">
        <v>0</v>
      </c>
      <c r="S32" s="37">
        <v>0</v>
      </c>
      <c r="T32" s="37">
        <v>0</v>
      </c>
      <c r="U32" s="38">
        <v>0</v>
      </c>
      <c r="V32" s="37">
        <v>0</v>
      </c>
      <c r="W32" s="37">
        <v>0</v>
      </c>
      <c r="X32" s="37">
        <v>0</v>
      </c>
      <c r="Y32" s="37">
        <v>0</v>
      </c>
      <c r="Z32" s="38">
        <v>0</v>
      </c>
      <c r="AA32" s="37">
        <v>2</v>
      </c>
      <c r="AB32" s="37">
        <v>0</v>
      </c>
      <c r="AC32" s="38">
        <v>2</v>
      </c>
      <c r="AD32" s="37">
        <v>0</v>
      </c>
      <c r="AE32" s="38">
        <v>2</v>
      </c>
      <c r="AF32" s="45"/>
      <c r="AG32" s="41" t="s">
        <v>63</v>
      </c>
      <c r="AH32" s="41"/>
      <c r="AI32" s="42">
        <v>148</v>
      </c>
    </row>
    <row r="33" spans="1:35" ht="18.75">
      <c r="A33" s="36">
        <v>44312</v>
      </c>
      <c r="B33" s="37">
        <v>0</v>
      </c>
      <c r="C33" s="37">
        <v>1</v>
      </c>
      <c r="D33" s="37">
        <v>1</v>
      </c>
      <c r="E33" s="37">
        <v>0</v>
      </c>
      <c r="F33" s="38">
        <v>1</v>
      </c>
      <c r="G33" s="37">
        <v>0</v>
      </c>
      <c r="H33" s="37">
        <v>0</v>
      </c>
      <c r="I33" s="37">
        <v>0</v>
      </c>
      <c r="J33" s="37">
        <v>0</v>
      </c>
      <c r="K33" s="38">
        <v>0</v>
      </c>
      <c r="L33" s="37">
        <v>0</v>
      </c>
      <c r="M33" s="37">
        <v>1</v>
      </c>
      <c r="N33" s="37">
        <v>1</v>
      </c>
      <c r="O33" s="37">
        <v>0</v>
      </c>
      <c r="P33" s="38">
        <v>1</v>
      </c>
      <c r="Q33" s="37">
        <v>0</v>
      </c>
      <c r="R33" s="37">
        <v>0</v>
      </c>
      <c r="S33" s="37">
        <v>0</v>
      </c>
      <c r="T33" s="37">
        <v>0</v>
      </c>
      <c r="U33" s="38">
        <v>0</v>
      </c>
      <c r="V33" s="37">
        <v>0</v>
      </c>
      <c r="W33" s="37">
        <v>0</v>
      </c>
      <c r="X33" s="37">
        <v>0</v>
      </c>
      <c r="Y33" s="37">
        <v>0</v>
      </c>
      <c r="Z33" s="38">
        <v>0</v>
      </c>
      <c r="AA33" s="37">
        <v>2</v>
      </c>
      <c r="AB33" s="37">
        <v>0</v>
      </c>
      <c r="AC33" s="38">
        <v>2</v>
      </c>
      <c r="AD33" s="37">
        <v>0</v>
      </c>
      <c r="AE33" s="38">
        <v>2</v>
      </c>
      <c r="AF33" s="40"/>
      <c r="AG33" s="41" t="s">
        <v>72</v>
      </c>
      <c r="AH33" s="41"/>
      <c r="AI33" s="42">
        <v>65</v>
      </c>
    </row>
    <row r="34" spans="1:35" ht="18.75">
      <c r="A34" s="36">
        <v>44313</v>
      </c>
      <c r="B34" s="37">
        <v>1</v>
      </c>
      <c r="C34" s="37">
        <v>1</v>
      </c>
      <c r="D34" s="37">
        <v>2</v>
      </c>
      <c r="E34" s="37">
        <v>0</v>
      </c>
      <c r="F34" s="38">
        <v>2</v>
      </c>
      <c r="G34" s="37">
        <v>0</v>
      </c>
      <c r="H34" s="37">
        <v>0</v>
      </c>
      <c r="I34" s="37">
        <v>0</v>
      </c>
      <c r="J34" s="37">
        <v>0</v>
      </c>
      <c r="K34" s="38">
        <v>0</v>
      </c>
      <c r="L34" s="37">
        <v>0</v>
      </c>
      <c r="M34" s="37">
        <v>1</v>
      </c>
      <c r="N34" s="37">
        <v>1</v>
      </c>
      <c r="O34" s="37">
        <v>0</v>
      </c>
      <c r="P34" s="38">
        <v>1</v>
      </c>
      <c r="Q34" s="37">
        <v>0</v>
      </c>
      <c r="R34" s="37">
        <v>0</v>
      </c>
      <c r="S34" s="37">
        <v>0</v>
      </c>
      <c r="T34" s="37">
        <v>0</v>
      </c>
      <c r="U34" s="38">
        <v>0</v>
      </c>
      <c r="V34" s="37">
        <v>0</v>
      </c>
      <c r="W34" s="37">
        <v>0</v>
      </c>
      <c r="X34" s="37">
        <v>0</v>
      </c>
      <c r="Y34" s="37">
        <v>0</v>
      </c>
      <c r="Z34" s="38">
        <v>0</v>
      </c>
      <c r="AA34" s="37">
        <v>2</v>
      </c>
      <c r="AB34" s="37">
        <v>1</v>
      </c>
      <c r="AC34" s="38">
        <v>2</v>
      </c>
      <c r="AD34" s="37">
        <v>1</v>
      </c>
      <c r="AE34" s="38">
        <v>3</v>
      </c>
      <c r="AF34" s="40"/>
      <c r="AG34" s="41" t="s">
        <v>73</v>
      </c>
      <c r="AH34" s="41"/>
      <c r="AI34" s="42">
        <v>22</v>
      </c>
    </row>
    <row r="35" spans="1:35" ht="18.75">
      <c r="A35" s="36">
        <v>44314</v>
      </c>
      <c r="B35" s="37">
        <v>0</v>
      </c>
      <c r="C35" s="37">
        <v>1</v>
      </c>
      <c r="D35" s="37">
        <v>1</v>
      </c>
      <c r="E35" s="37">
        <v>0</v>
      </c>
      <c r="F35" s="38">
        <v>1</v>
      </c>
      <c r="G35" s="37">
        <v>0</v>
      </c>
      <c r="H35" s="37">
        <v>0</v>
      </c>
      <c r="I35" s="37">
        <v>0</v>
      </c>
      <c r="J35" s="37">
        <v>0</v>
      </c>
      <c r="K35" s="38">
        <v>0</v>
      </c>
      <c r="L35" s="37">
        <v>1</v>
      </c>
      <c r="M35" s="37">
        <v>1</v>
      </c>
      <c r="N35" s="37">
        <v>2</v>
      </c>
      <c r="O35" s="37">
        <v>0</v>
      </c>
      <c r="P35" s="38">
        <v>2</v>
      </c>
      <c r="Q35" s="37">
        <v>0</v>
      </c>
      <c r="R35" s="37">
        <v>0</v>
      </c>
      <c r="S35" s="37">
        <v>0</v>
      </c>
      <c r="T35" s="37">
        <v>0</v>
      </c>
      <c r="U35" s="38">
        <v>0</v>
      </c>
      <c r="V35" s="37">
        <v>0</v>
      </c>
      <c r="W35" s="37">
        <v>0</v>
      </c>
      <c r="X35" s="37">
        <v>0</v>
      </c>
      <c r="Y35" s="37">
        <v>0</v>
      </c>
      <c r="Z35" s="38">
        <v>0</v>
      </c>
      <c r="AA35" s="37">
        <v>2</v>
      </c>
      <c r="AB35" s="37">
        <v>1</v>
      </c>
      <c r="AC35" s="38">
        <v>2</v>
      </c>
      <c r="AD35" s="37">
        <v>1</v>
      </c>
      <c r="AE35" s="38">
        <v>3</v>
      </c>
      <c r="AF35" s="40"/>
      <c r="AG35" s="41" t="s">
        <v>74</v>
      </c>
      <c r="AH35" s="41"/>
      <c r="AI35" s="46">
        <v>61</v>
      </c>
    </row>
    <row r="36" spans="1:35" ht="18.75">
      <c r="A36" s="36">
        <v>44315</v>
      </c>
      <c r="B36" s="37">
        <v>0</v>
      </c>
      <c r="C36" s="37">
        <v>1</v>
      </c>
      <c r="D36" s="37">
        <v>1</v>
      </c>
      <c r="E36" s="37">
        <v>0</v>
      </c>
      <c r="F36" s="38">
        <v>1</v>
      </c>
      <c r="G36" s="37">
        <v>0</v>
      </c>
      <c r="H36" s="37">
        <v>0</v>
      </c>
      <c r="I36" s="37">
        <v>0</v>
      </c>
      <c r="J36" s="37">
        <v>0</v>
      </c>
      <c r="K36" s="38">
        <v>0</v>
      </c>
      <c r="L36" s="37">
        <v>0</v>
      </c>
      <c r="M36" s="37">
        <v>1</v>
      </c>
      <c r="N36" s="37">
        <v>1</v>
      </c>
      <c r="O36" s="37">
        <v>0</v>
      </c>
      <c r="P36" s="38">
        <v>1</v>
      </c>
      <c r="Q36" s="37">
        <v>0</v>
      </c>
      <c r="R36" s="37">
        <v>0</v>
      </c>
      <c r="S36" s="37">
        <v>0</v>
      </c>
      <c r="T36" s="37">
        <v>0</v>
      </c>
      <c r="U36" s="38">
        <v>0</v>
      </c>
      <c r="V36" s="37">
        <v>0</v>
      </c>
      <c r="W36" s="37">
        <v>0</v>
      </c>
      <c r="X36" s="37">
        <v>0</v>
      </c>
      <c r="Y36" s="37">
        <v>0</v>
      </c>
      <c r="Z36" s="38">
        <v>0</v>
      </c>
      <c r="AA36" s="37">
        <v>2</v>
      </c>
      <c r="AB36" s="37">
        <v>0</v>
      </c>
      <c r="AC36" s="38">
        <v>2</v>
      </c>
      <c r="AD36" s="37">
        <v>0</v>
      </c>
      <c r="AE36" s="38">
        <v>2</v>
      </c>
      <c r="AF36" s="40"/>
      <c r="AG36" s="41" t="s">
        <v>75</v>
      </c>
      <c r="AH36" s="41"/>
      <c r="AI36" s="46">
        <v>0</v>
      </c>
    </row>
    <row r="37" spans="1:35" ht="15.75">
      <c r="A37" s="36">
        <v>44316</v>
      </c>
      <c r="B37" s="37">
        <v>1</v>
      </c>
      <c r="C37" s="37">
        <v>1</v>
      </c>
      <c r="D37" s="37">
        <v>1</v>
      </c>
      <c r="E37" s="37">
        <v>1</v>
      </c>
      <c r="F37" s="38">
        <v>2</v>
      </c>
      <c r="G37" s="37">
        <v>0</v>
      </c>
      <c r="H37" s="37">
        <v>0</v>
      </c>
      <c r="I37" s="37">
        <v>0</v>
      </c>
      <c r="J37" s="37">
        <v>0</v>
      </c>
      <c r="K37" s="38">
        <v>0</v>
      </c>
      <c r="L37" s="37">
        <v>0</v>
      </c>
      <c r="M37" s="37">
        <v>1</v>
      </c>
      <c r="N37" s="37">
        <v>1</v>
      </c>
      <c r="O37" s="37">
        <v>0</v>
      </c>
      <c r="P37" s="38">
        <v>1</v>
      </c>
      <c r="Q37" s="37">
        <v>0</v>
      </c>
      <c r="R37" s="37">
        <v>0</v>
      </c>
      <c r="S37" s="37">
        <v>0</v>
      </c>
      <c r="T37" s="37">
        <v>0</v>
      </c>
      <c r="U37" s="38">
        <v>0</v>
      </c>
      <c r="V37" s="37">
        <v>0</v>
      </c>
      <c r="W37" s="37">
        <v>0</v>
      </c>
      <c r="X37" s="37">
        <v>0</v>
      </c>
      <c r="Y37" s="37">
        <v>0</v>
      </c>
      <c r="Z37" s="38">
        <v>0</v>
      </c>
      <c r="AA37" s="37">
        <v>2</v>
      </c>
      <c r="AB37" s="37">
        <v>1</v>
      </c>
      <c r="AC37" s="38">
        <v>0</v>
      </c>
      <c r="AD37" s="37">
        <v>3</v>
      </c>
      <c r="AE37" s="38">
        <v>3</v>
      </c>
    </row>
    <row r="38" spans="1:35" ht="15.75">
      <c r="A38" s="36" t="s">
        <v>11</v>
      </c>
      <c r="B38" s="37">
        <f t="shared" ref="B38:AE38" si="0">SUM(B8:B37)</f>
        <v>10</v>
      </c>
      <c r="C38" s="37">
        <f t="shared" si="0"/>
        <v>55</v>
      </c>
      <c r="D38" s="37">
        <f t="shared" si="0"/>
        <v>27</v>
      </c>
      <c r="E38" s="37">
        <f t="shared" si="0"/>
        <v>38</v>
      </c>
      <c r="F38" s="38">
        <f t="shared" si="0"/>
        <v>65</v>
      </c>
      <c r="G38" s="37">
        <f t="shared" si="0"/>
        <v>2</v>
      </c>
      <c r="H38" s="37">
        <f t="shared" si="0"/>
        <v>20</v>
      </c>
      <c r="I38" s="37">
        <f t="shared" si="0"/>
        <v>12</v>
      </c>
      <c r="J38" s="37">
        <f t="shared" si="0"/>
        <v>10</v>
      </c>
      <c r="K38" s="38">
        <f t="shared" si="0"/>
        <v>22</v>
      </c>
      <c r="L38" s="37">
        <f t="shared" si="0"/>
        <v>9</v>
      </c>
      <c r="M38" s="37">
        <f t="shared" si="0"/>
        <v>52</v>
      </c>
      <c r="N38" s="37">
        <f t="shared" si="0"/>
        <v>61</v>
      </c>
      <c r="O38" s="37">
        <f t="shared" si="0"/>
        <v>0</v>
      </c>
      <c r="P38" s="38">
        <f t="shared" si="0"/>
        <v>61</v>
      </c>
      <c r="Q38" s="37">
        <f t="shared" si="0"/>
        <v>0</v>
      </c>
      <c r="R38" s="37">
        <f t="shared" si="0"/>
        <v>0</v>
      </c>
      <c r="S38" s="37">
        <f t="shared" si="0"/>
        <v>0</v>
      </c>
      <c r="T38" s="37">
        <f t="shared" si="0"/>
        <v>0</v>
      </c>
      <c r="U38" s="38">
        <f t="shared" si="0"/>
        <v>0</v>
      </c>
      <c r="V38" s="37">
        <f t="shared" si="0"/>
        <v>0</v>
      </c>
      <c r="W38" s="37">
        <f t="shared" si="0"/>
        <v>0</v>
      </c>
      <c r="X38" s="37">
        <f t="shared" si="0"/>
        <v>0</v>
      </c>
      <c r="Y38" s="37">
        <f t="shared" si="0"/>
        <v>0</v>
      </c>
      <c r="Z38" s="38">
        <f t="shared" si="0"/>
        <v>0</v>
      </c>
      <c r="AA38" s="37">
        <f t="shared" si="0"/>
        <v>127</v>
      </c>
      <c r="AB38" s="37">
        <f t="shared" si="0"/>
        <v>21</v>
      </c>
      <c r="AC38" s="38">
        <f t="shared" si="0"/>
        <v>127</v>
      </c>
      <c r="AD38" s="37">
        <f t="shared" si="0"/>
        <v>21</v>
      </c>
      <c r="AE38" s="38">
        <f t="shared" si="0"/>
        <v>148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F11"/>
  <sheetViews>
    <sheetView workbookViewId="0">
      <selection activeCell="A6" sqref="A6:B11"/>
    </sheetView>
  </sheetViews>
  <sheetFormatPr defaultRowHeight="15"/>
  <cols>
    <col min="4" max="4" width="15.5703125" customWidth="1"/>
  </cols>
  <sheetData>
    <row r="4" spans="1:6">
      <c r="A4" s="90" t="s">
        <v>48</v>
      </c>
      <c r="B4" s="90"/>
      <c r="C4" s="90"/>
      <c r="D4" s="90"/>
      <c r="E4" s="90"/>
      <c r="F4" s="90"/>
    </row>
    <row r="5" spans="1:6">
      <c r="A5" s="90"/>
      <c r="B5" s="90"/>
      <c r="C5" s="90"/>
      <c r="D5" s="90"/>
      <c r="E5" s="90"/>
      <c r="F5" s="90"/>
    </row>
    <row r="6" spans="1:6">
      <c r="A6" s="34"/>
      <c r="B6" s="34"/>
      <c r="C6" s="30" t="s">
        <v>37</v>
      </c>
      <c r="D6" s="30" t="s">
        <v>22</v>
      </c>
      <c r="E6" s="34"/>
      <c r="F6" s="34"/>
    </row>
    <row r="7" spans="1:6">
      <c r="A7" s="34"/>
      <c r="B7" s="34"/>
      <c r="C7" s="30" t="s">
        <v>38</v>
      </c>
      <c r="D7" s="30">
        <v>2</v>
      </c>
      <c r="E7" s="34"/>
      <c r="F7" s="34"/>
    </row>
    <row r="8" spans="1:6">
      <c r="A8" s="34"/>
      <c r="B8" s="34"/>
      <c r="C8" s="30" t="s">
        <v>46</v>
      </c>
      <c r="D8" s="30">
        <v>2</v>
      </c>
      <c r="E8" s="34"/>
      <c r="F8" s="34"/>
    </row>
    <row r="9" spans="1:6">
      <c r="A9" s="34"/>
      <c r="B9" s="34"/>
      <c r="C9" s="30" t="s">
        <v>49</v>
      </c>
      <c r="D9" s="32">
        <v>4</v>
      </c>
      <c r="E9" s="34"/>
      <c r="F9" s="34"/>
    </row>
    <row r="10" spans="1:6">
      <c r="A10" s="34"/>
      <c r="B10" s="34"/>
      <c r="C10" s="30" t="s">
        <v>50</v>
      </c>
      <c r="D10" s="5">
        <v>3</v>
      </c>
      <c r="E10" s="34"/>
      <c r="F10" s="34"/>
    </row>
    <row r="11" spans="1:6">
      <c r="A11" s="34"/>
      <c r="B11" s="34"/>
      <c r="C11" s="30" t="s">
        <v>11</v>
      </c>
      <c r="D11" s="30">
        <f>SUM(D7:D10)</f>
        <v>11</v>
      </c>
      <c r="E11" s="34"/>
      <c r="F11" s="34"/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10"/>
  <sheetViews>
    <sheetView workbookViewId="0">
      <selection activeCell="F11" sqref="F11"/>
    </sheetView>
  </sheetViews>
  <sheetFormatPr defaultRowHeight="15"/>
  <cols>
    <col min="4" max="4" width="13.85546875" bestFit="1" customWidth="1"/>
  </cols>
  <sheetData>
    <row r="3" spans="1:6">
      <c r="A3" s="90" t="s">
        <v>53</v>
      </c>
      <c r="B3" s="90"/>
      <c r="C3" s="90"/>
      <c r="D3" s="90"/>
      <c r="E3" s="90"/>
      <c r="F3" s="90"/>
    </row>
    <row r="4" spans="1:6">
      <c r="A4" s="90"/>
      <c r="B4" s="90"/>
      <c r="C4" s="90"/>
      <c r="D4" s="90"/>
      <c r="E4" s="90"/>
      <c r="F4" s="90"/>
    </row>
    <row r="5" spans="1:6">
      <c r="A5" s="12"/>
      <c r="B5" s="12"/>
      <c r="C5" s="7" t="s">
        <v>37</v>
      </c>
      <c r="D5" s="7" t="s">
        <v>39</v>
      </c>
      <c r="E5" s="12"/>
      <c r="F5" s="12"/>
    </row>
    <row r="6" spans="1:6">
      <c r="A6" s="12"/>
      <c r="B6" s="12"/>
      <c r="C6" s="7" t="s">
        <v>38</v>
      </c>
      <c r="D6" s="7">
        <v>0</v>
      </c>
      <c r="E6" s="12"/>
      <c r="F6" s="12"/>
    </row>
    <row r="7" spans="1:6">
      <c r="A7" s="12"/>
      <c r="B7" s="12"/>
      <c r="C7" s="30" t="s">
        <v>46</v>
      </c>
      <c r="D7" s="30">
        <v>0</v>
      </c>
      <c r="E7" s="12"/>
      <c r="F7" s="12"/>
    </row>
    <row r="8" spans="1:6">
      <c r="C8" s="30" t="s">
        <v>49</v>
      </c>
      <c r="D8" s="30">
        <v>0</v>
      </c>
    </row>
    <row r="9" spans="1:6">
      <c r="C9" s="30" t="s">
        <v>50</v>
      </c>
      <c r="D9" s="30">
        <v>0</v>
      </c>
    </row>
    <row r="10" spans="1:6">
      <c r="C10" s="7" t="s">
        <v>11</v>
      </c>
      <c r="D10" s="8">
        <v>0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20"/>
  <sheetViews>
    <sheetView topLeftCell="A10" workbookViewId="0">
      <selection activeCell="B12" sqref="A12:F24"/>
    </sheetView>
  </sheetViews>
  <sheetFormatPr defaultRowHeight="15"/>
  <sheetData>
    <row r="3" spans="1:6">
      <c r="A3" s="90" t="s">
        <v>43</v>
      </c>
      <c r="B3" s="90"/>
      <c r="C3" s="90"/>
      <c r="D3" s="90"/>
      <c r="E3" s="90"/>
      <c r="F3" s="90"/>
    </row>
    <row r="4" spans="1:6">
      <c r="A4" s="90"/>
      <c r="B4" s="90"/>
      <c r="C4" s="90"/>
      <c r="D4" s="90"/>
      <c r="E4" s="90"/>
      <c r="F4" s="90"/>
    </row>
    <row r="5" spans="1:6">
      <c r="A5" s="4"/>
      <c r="B5" s="4"/>
      <c r="C5" s="7" t="s">
        <v>37</v>
      </c>
      <c r="D5" s="7" t="s">
        <v>21</v>
      </c>
      <c r="E5" s="4"/>
      <c r="F5" s="4"/>
    </row>
    <row r="6" spans="1:6">
      <c r="A6" s="4"/>
      <c r="B6" s="4"/>
      <c r="C6" s="7" t="s">
        <v>38</v>
      </c>
      <c r="D6" s="7">
        <v>3</v>
      </c>
      <c r="E6" s="4"/>
      <c r="F6" s="4"/>
    </row>
    <row r="7" spans="1:6">
      <c r="A7" s="4"/>
      <c r="B7" s="4"/>
      <c r="C7" s="7" t="s">
        <v>11</v>
      </c>
      <c r="D7" s="8">
        <v>3</v>
      </c>
      <c r="E7" s="4"/>
      <c r="F7" s="4"/>
    </row>
    <row r="13" spans="1:6">
      <c r="A13" s="90" t="s">
        <v>51</v>
      </c>
      <c r="B13" s="90"/>
      <c r="C13" s="90"/>
      <c r="D13" s="90"/>
      <c r="E13" s="90"/>
      <c r="F13" s="90"/>
    </row>
    <row r="14" spans="1:6">
      <c r="A14" s="90"/>
      <c r="B14" s="90"/>
      <c r="C14" s="90"/>
      <c r="D14" s="90"/>
      <c r="E14" s="90"/>
      <c r="F14" s="90"/>
    </row>
    <row r="15" spans="1:6">
      <c r="A15" s="4"/>
      <c r="B15" s="4"/>
      <c r="C15" s="30" t="s">
        <v>37</v>
      </c>
      <c r="D15" s="30" t="s">
        <v>21</v>
      </c>
      <c r="E15" s="4"/>
      <c r="F15" s="4"/>
    </row>
    <row r="16" spans="1:6">
      <c r="A16" s="4"/>
      <c r="B16" s="4"/>
      <c r="C16" s="30" t="s">
        <v>38</v>
      </c>
      <c r="D16" s="30">
        <v>3</v>
      </c>
      <c r="E16" s="4"/>
      <c r="F16" s="4"/>
    </row>
    <row r="17" spans="1:6">
      <c r="A17" s="4"/>
      <c r="B17" s="4"/>
      <c r="C17" s="30" t="s">
        <v>46</v>
      </c>
      <c r="D17" s="30">
        <v>3</v>
      </c>
      <c r="E17" s="4"/>
      <c r="F17" s="4"/>
    </row>
    <row r="18" spans="1:6">
      <c r="C18" s="30" t="s">
        <v>49</v>
      </c>
      <c r="D18" s="32">
        <v>6</v>
      </c>
    </row>
    <row r="19" spans="1:6">
      <c r="C19" s="30" t="s">
        <v>50</v>
      </c>
      <c r="D19" s="5">
        <v>1</v>
      </c>
    </row>
    <row r="20" spans="1:6">
      <c r="C20" s="30" t="s">
        <v>11</v>
      </c>
      <c r="D20" s="32">
        <f>SUM(D16:D19)</f>
        <v>13</v>
      </c>
    </row>
  </sheetData>
  <mergeCells count="2">
    <mergeCell ref="A3:F4"/>
    <mergeCell ref="A13:F1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F10"/>
  <sheetViews>
    <sheetView workbookViewId="0">
      <selection activeCell="B1" sqref="A1:F12"/>
    </sheetView>
  </sheetViews>
  <sheetFormatPr defaultRowHeight="15"/>
  <sheetData>
    <row r="3" spans="1:6">
      <c r="A3" s="90" t="s">
        <v>52</v>
      </c>
      <c r="B3" s="90"/>
      <c r="C3" s="90"/>
      <c r="D3" s="90"/>
      <c r="E3" s="90"/>
      <c r="F3" s="90"/>
    </row>
    <row r="4" spans="1:6">
      <c r="A4" s="90"/>
      <c r="B4" s="90"/>
      <c r="C4" s="90"/>
      <c r="D4" s="90"/>
      <c r="E4" s="90"/>
      <c r="F4" s="90"/>
    </row>
    <row r="5" spans="1:6">
      <c r="C5" s="30" t="s">
        <v>37</v>
      </c>
      <c r="D5" s="30" t="s">
        <v>23</v>
      </c>
    </row>
    <row r="6" spans="1:6">
      <c r="C6" s="30" t="s">
        <v>38</v>
      </c>
      <c r="D6" s="30">
        <v>42</v>
      </c>
    </row>
    <row r="7" spans="1:6">
      <c r="C7" s="30" t="s">
        <v>46</v>
      </c>
      <c r="D7" s="30">
        <v>25</v>
      </c>
    </row>
    <row r="8" spans="1:6">
      <c r="C8" s="30" t="s">
        <v>49</v>
      </c>
      <c r="D8" s="32">
        <v>41</v>
      </c>
    </row>
    <row r="9" spans="1:6">
      <c r="C9" s="30" t="s">
        <v>50</v>
      </c>
      <c r="D9" s="32">
        <v>22</v>
      </c>
    </row>
    <row r="10" spans="1:6">
      <c r="C10" s="30" t="s">
        <v>11</v>
      </c>
      <c r="D10" s="30">
        <f>SUM(D6:D9)</f>
        <v>130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sqref="A1:A6"/>
    </sheetView>
  </sheetViews>
  <sheetFormatPr defaultRowHeight="15"/>
  <sheetData>
    <row r="2" spans="1:6" ht="15" customHeight="1">
      <c r="A2" s="90" t="s">
        <v>54</v>
      </c>
      <c r="B2" s="90"/>
      <c r="C2" s="90"/>
      <c r="D2" s="90"/>
      <c r="E2" s="90"/>
      <c r="F2" s="90"/>
    </row>
    <row r="3" spans="1:6">
      <c r="A3" s="90"/>
      <c r="B3" s="90"/>
      <c r="C3" s="90"/>
      <c r="D3" s="90"/>
      <c r="E3" s="90"/>
      <c r="F3" s="90"/>
    </row>
    <row r="4" spans="1:6">
      <c r="C4" s="30" t="s">
        <v>37</v>
      </c>
      <c r="D4" s="30" t="s">
        <v>40</v>
      </c>
    </row>
    <row r="5" spans="1:6">
      <c r="C5" s="30" t="s">
        <v>38</v>
      </c>
      <c r="D5" s="30">
        <v>40</v>
      </c>
    </row>
    <row r="6" spans="1:6">
      <c r="C6" s="30" t="s">
        <v>46</v>
      </c>
      <c r="D6" s="30">
        <v>56</v>
      </c>
    </row>
    <row r="7" spans="1:6">
      <c r="C7" s="30" t="s">
        <v>49</v>
      </c>
      <c r="D7" s="32">
        <v>49</v>
      </c>
    </row>
    <row r="8" spans="1:6">
      <c r="C8" s="30" t="s">
        <v>50</v>
      </c>
      <c r="D8" s="5">
        <v>16</v>
      </c>
    </row>
    <row r="9" spans="1:6">
      <c r="C9" s="30" t="s">
        <v>11</v>
      </c>
      <c r="D9" s="30">
        <f>SUM(D5:D8)</f>
        <v>161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G25"/>
  <sheetViews>
    <sheetView topLeftCell="A16" workbookViewId="0">
      <selection activeCell="E24" sqref="E24"/>
    </sheetView>
  </sheetViews>
  <sheetFormatPr defaultRowHeight="15"/>
  <sheetData>
    <row r="4" spans="2:7">
      <c r="B4" s="90" t="s">
        <v>42</v>
      </c>
      <c r="C4" s="90"/>
      <c r="D4" s="90"/>
      <c r="E4" s="90"/>
      <c r="F4" s="90"/>
      <c r="G4" s="90"/>
    </row>
    <row r="5" spans="2:7">
      <c r="B5" s="90"/>
      <c r="C5" s="90"/>
      <c r="D5" s="90"/>
      <c r="E5" s="90"/>
      <c r="F5" s="90"/>
      <c r="G5" s="90"/>
    </row>
    <row r="6" spans="2:7">
      <c r="B6" s="4"/>
      <c r="C6" s="4"/>
      <c r="D6" s="7" t="s">
        <v>37</v>
      </c>
      <c r="E6" s="7" t="s">
        <v>41</v>
      </c>
      <c r="F6" s="4"/>
      <c r="G6" s="4"/>
    </row>
    <row r="7" spans="2:7">
      <c r="B7" s="4"/>
      <c r="C7" s="4"/>
      <c r="D7" s="7" t="s">
        <v>38</v>
      </c>
      <c r="E7" s="7">
        <v>40</v>
      </c>
      <c r="F7" s="4"/>
      <c r="G7" s="4"/>
    </row>
    <row r="8" spans="2:7">
      <c r="B8" s="4"/>
      <c r="C8" s="4"/>
      <c r="D8" s="5" t="s">
        <v>11</v>
      </c>
      <c r="E8" s="5">
        <f>SUM(E7:E7)</f>
        <v>40</v>
      </c>
      <c r="F8" s="4"/>
      <c r="G8" s="4"/>
    </row>
    <row r="18" spans="1:6" ht="15" customHeight="1">
      <c r="A18" s="90" t="s">
        <v>55</v>
      </c>
      <c r="B18" s="90"/>
      <c r="C18" s="90"/>
      <c r="D18" s="90"/>
      <c r="E18" s="90"/>
      <c r="F18" s="90"/>
    </row>
    <row r="19" spans="1:6">
      <c r="A19" s="90"/>
      <c r="B19" s="90"/>
      <c r="C19" s="90"/>
      <c r="D19" s="90"/>
      <c r="E19" s="90"/>
      <c r="F19" s="90"/>
    </row>
    <row r="20" spans="1:6">
      <c r="A20" s="4"/>
      <c r="B20" s="4"/>
      <c r="C20" s="30" t="s">
        <v>37</v>
      </c>
      <c r="D20" s="30" t="s">
        <v>41</v>
      </c>
      <c r="E20" s="4"/>
      <c r="F20" s="4"/>
    </row>
    <row r="21" spans="1:6">
      <c r="A21" s="4"/>
      <c r="B21" s="4"/>
      <c r="C21" s="30" t="s">
        <v>38</v>
      </c>
      <c r="D21" s="30">
        <v>40</v>
      </c>
      <c r="E21" s="4"/>
      <c r="F21" s="4"/>
    </row>
    <row r="22" spans="1:6">
      <c r="A22" s="4"/>
      <c r="B22" s="4"/>
      <c r="C22" s="30" t="s">
        <v>46</v>
      </c>
      <c r="D22" s="30">
        <v>89</v>
      </c>
      <c r="E22" s="4"/>
      <c r="F22" s="4"/>
    </row>
    <row r="23" spans="1:6">
      <c r="A23" s="4"/>
      <c r="B23" s="4"/>
      <c r="C23" s="30" t="s">
        <v>49</v>
      </c>
      <c r="D23" s="32">
        <v>46</v>
      </c>
      <c r="E23" s="4"/>
      <c r="F23" s="4"/>
    </row>
    <row r="24" spans="1:6">
      <c r="C24" s="30" t="s">
        <v>50</v>
      </c>
      <c r="D24" s="5">
        <v>16</v>
      </c>
    </row>
    <row r="25" spans="1:6">
      <c r="C25" s="5" t="s">
        <v>11</v>
      </c>
      <c r="D25" s="32">
        <f>SUM(D21:D24)</f>
        <v>191</v>
      </c>
    </row>
  </sheetData>
  <mergeCells count="2">
    <mergeCell ref="B4:G5"/>
    <mergeCell ref="A18:F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2021-05-18T06:05:51Z</dcterms:modified>
</cp:coreProperties>
</file>