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8"/>
  </bookViews>
  <sheets>
    <sheet name="OPD" sheetId="1" r:id="rId1"/>
    <sheet name="IPD" sheetId="2" r:id="rId2"/>
    <sheet name="LAB" sheetId="3" r:id="rId3"/>
    <sheet name="PHYSIOTHERPY" sheetId="4" r:id="rId4"/>
    <sheet name="SONOGRAPHY" sheetId="5" r:id="rId5"/>
    <sheet name="YOGA" sheetId="6" r:id="rId6"/>
    <sheet name="DIET" sheetId="7" r:id="rId7"/>
    <sheet name="ECG" sheetId="8" r:id="rId8"/>
    <sheet name="X-RAY" sheetId="9" r:id="rId9"/>
  </sheets>
  <definedNames>
    <definedName name="_xlnm.Print_Area" localSheetId="6">DIET!#REF!</definedName>
    <definedName name="_xlnm.Print_Area" localSheetId="7">ECG!#REF!</definedName>
    <definedName name="_xlnm.Print_Area" localSheetId="3">PHYSIOTHERPY!#REF!</definedName>
    <definedName name="_xlnm.Print_Area" localSheetId="4">SONOGRAPHY!#REF!</definedName>
    <definedName name="_xlnm.Print_Area" localSheetId="8">'X-RAY'!#REF!</definedName>
    <definedName name="_xlnm.Print_Area" localSheetId="5">YOGA!#REF!</definedName>
  </definedNames>
  <calcPr calcId="124519"/>
</workbook>
</file>

<file path=xl/calcChain.xml><?xml version="1.0" encoding="utf-8"?>
<calcChain xmlns="http://schemas.openxmlformats.org/spreadsheetml/2006/main">
  <c r="U27" i="3"/>
  <c r="S27"/>
  <c r="R27"/>
  <c r="O27"/>
  <c r="M27"/>
  <c r="L27"/>
  <c r="K27"/>
  <c r="I27"/>
  <c r="F27"/>
  <c r="E27"/>
  <c r="C27"/>
  <c r="B27"/>
  <c r="X27" s="1"/>
  <c r="X25"/>
  <c r="X24"/>
  <c r="X23"/>
  <c r="X22"/>
  <c r="X21"/>
  <c r="X20"/>
  <c r="X19"/>
  <c r="X18"/>
  <c r="X17"/>
  <c r="X16"/>
  <c r="X15"/>
  <c r="X14"/>
  <c r="X13"/>
  <c r="X12"/>
  <c r="X11"/>
  <c r="X10"/>
  <c r="X9"/>
  <c r="X8"/>
  <c r="X7"/>
  <c r="X6"/>
  <c r="AE38" i="2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B38"/>
  <c r="AQ37" i="1"/>
  <c r="AP37"/>
  <c r="AO37"/>
  <c r="AN37"/>
  <c r="AL37"/>
  <c r="AK37"/>
  <c r="AJ37"/>
  <c r="AI37"/>
  <c r="AG37"/>
  <c r="AF37"/>
  <c r="AH35" s="1"/>
  <c r="AE37"/>
  <c r="AD37"/>
  <c r="AA37"/>
  <c r="Z37"/>
  <c r="X37"/>
  <c r="W37"/>
  <c r="T37"/>
  <c r="S37"/>
  <c r="Q37"/>
  <c r="P37"/>
  <c r="N37"/>
  <c r="M37"/>
  <c r="L37"/>
  <c r="I37"/>
  <c r="H37"/>
  <c r="F37"/>
  <c r="E37"/>
  <c r="C37"/>
  <c r="B37"/>
  <c r="AT36"/>
  <c r="AS36"/>
  <c r="AU36" s="1"/>
  <c r="AR36"/>
  <c r="AM36"/>
  <c r="AH36"/>
  <c r="AB36"/>
  <c r="Y36"/>
  <c r="AC36" s="1"/>
  <c r="U36"/>
  <c r="R36"/>
  <c r="V36" s="1"/>
  <c r="O36"/>
  <c r="J36"/>
  <c r="G36"/>
  <c r="K36" s="1"/>
  <c r="D36"/>
  <c r="AT35"/>
  <c r="AS35"/>
  <c r="AU35" s="1"/>
  <c r="AR35"/>
  <c r="AM35"/>
  <c r="AB35"/>
  <c r="Y35"/>
  <c r="AC35" s="1"/>
  <c r="U35"/>
  <c r="R35"/>
  <c r="V35" s="1"/>
  <c r="O35"/>
  <c r="J35"/>
  <c r="G35"/>
  <c r="K35" s="1"/>
  <c r="D35"/>
  <c r="AT34"/>
  <c r="AS34"/>
  <c r="AU34" s="1"/>
  <c r="AR34"/>
  <c r="AM34"/>
  <c r="AH34"/>
  <c r="AB34"/>
  <c r="Y34"/>
  <c r="AC34" s="1"/>
  <c r="U34"/>
  <c r="R34"/>
  <c r="V34" s="1"/>
  <c r="O34"/>
  <c r="J34"/>
  <c r="G34"/>
  <c r="K34" s="1"/>
  <c r="D34"/>
  <c r="AT33"/>
  <c r="AS33"/>
  <c r="AU33" s="1"/>
  <c r="AR33"/>
  <c r="AM33"/>
  <c r="AH33"/>
  <c r="AB33"/>
  <c r="Y33"/>
  <c r="AC33" s="1"/>
  <c r="U33"/>
  <c r="R33"/>
  <c r="V33" s="1"/>
  <c r="O33"/>
  <c r="J33"/>
  <c r="G33"/>
  <c r="K33" s="1"/>
  <c r="D33"/>
  <c r="AT32"/>
  <c r="AS32"/>
  <c r="AU32" s="1"/>
  <c r="AR32"/>
  <c r="AM32"/>
  <c r="AH32"/>
  <c r="AB32"/>
  <c r="Y32"/>
  <c r="AC32" s="1"/>
  <c r="U32"/>
  <c r="R32"/>
  <c r="V32" s="1"/>
  <c r="O32"/>
  <c r="J32"/>
  <c r="G32"/>
  <c r="K32" s="1"/>
  <c r="D32"/>
  <c r="AT31"/>
  <c r="AS31"/>
  <c r="AU31" s="1"/>
  <c r="AR31"/>
  <c r="AM31"/>
  <c r="AH31"/>
  <c r="AB31"/>
  <c r="Y31"/>
  <c r="AC31" s="1"/>
  <c r="U31"/>
  <c r="R31"/>
  <c r="V31" s="1"/>
  <c r="O31"/>
  <c r="J31"/>
  <c r="G31"/>
  <c r="K31" s="1"/>
  <c r="D31"/>
  <c r="AT30"/>
  <c r="AS30"/>
  <c r="AU30" s="1"/>
  <c r="AR30"/>
  <c r="AM30"/>
  <c r="AH30"/>
  <c r="AB30"/>
  <c r="Y30"/>
  <c r="AC30" s="1"/>
  <c r="U30"/>
  <c r="R30"/>
  <c r="V30" s="1"/>
  <c r="O30"/>
  <c r="J30"/>
  <c r="G30"/>
  <c r="K30" s="1"/>
  <c r="D30"/>
  <c r="AT29"/>
  <c r="AS29"/>
  <c r="AU29" s="1"/>
  <c r="AR29"/>
  <c r="AM29"/>
  <c r="AH29"/>
  <c r="AB29"/>
  <c r="Y29"/>
  <c r="AC29" s="1"/>
  <c r="U29"/>
  <c r="R29"/>
  <c r="V29" s="1"/>
  <c r="O29"/>
  <c r="J29"/>
  <c r="G29"/>
  <c r="K29" s="1"/>
  <c r="D29"/>
  <c r="AT28"/>
  <c r="AS28"/>
  <c r="AU28" s="1"/>
  <c r="AR28"/>
  <c r="AM28"/>
  <c r="AH28"/>
  <c r="AB28"/>
  <c r="Y28"/>
  <c r="AC28" s="1"/>
  <c r="U28"/>
  <c r="R28"/>
  <c r="V28" s="1"/>
  <c r="O28"/>
  <c r="J28"/>
  <c r="G28"/>
  <c r="K28" s="1"/>
  <c r="D28"/>
  <c r="AT27"/>
  <c r="AS27"/>
  <c r="AU27" s="1"/>
  <c r="AR27"/>
  <c r="AM27"/>
  <c r="AH27"/>
  <c r="AB27"/>
  <c r="Y27"/>
  <c r="AC27" s="1"/>
  <c r="U27"/>
  <c r="R27"/>
  <c r="V27" s="1"/>
  <c r="O27"/>
  <c r="J27"/>
  <c r="G27"/>
  <c r="K27" s="1"/>
  <c r="D27"/>
  <c r="AT26"/>
  <c r="AS26"/>
  <c r="AU26" s="1"/>
  <c r="AR26"/>
  <c r="AM26"/>
  <c r="AH26"/>
  <c r="AB26"/>
  <c r="Y26"/>
  <c r="AC26" s="1"/>
  <c r="U26"/>
  <c r="R26"/>
  <c r="V26" s="1"/>
  <c r="O26"/>
  <c r="J26"/>
  <c r="G26"/>
  <c r="K26" s="1"/>
  <c r="D26"/>
  <c r="AT25"/>
  <c r="AS25"/>
  <c r="AU25" s="1"/>
  <c r="AR25"/>
  <c r="AM25"/>
  <c r="AH25"/>
  <c r="AB25"/>
  <c r="Y25"/>
  <c r="AC25" s="1"/>
  <c r="U25"/>
  <c r="R25"/>
  <c r="V25" s="1"/>
  <c r="O25"/>
  <c r="J25"/>
  <c r="G25"/>
  <c r="K25" s="1"/>
  <c r="D25"/>
  <c r="AT24"/>
  <c r="AS24"/>
  <c r="AU24" s="1"/>
  <c r="AR24"/>
  <c r="AM24"/>
  <c r="AH24"/>
  <c r="AB24"/>
  <c r="Y24"/>
  <c r="AC24" s="1"/>
  <c r="U24"/>
  <c r="R24"/>
  <c r="V24" s="1"/>
  <c r="O24"/>
  <c r="J24"/>
  <c r="G24"/>
  <c r="K24" s="1"/>
  <c r="D24"/>
  <c r="AT23"/>
  <c r="AS23"/>
  <c r="AU23" s="1"/>
  <c r="AR23"/>
  <c r="AM23"/>
  <c r="AH23"/>
  <c r="AB23"/>
  <c r="Y23"/>
  <c r="AC23" s="1"/>
  <c r="U23"/>
  <c r="R23"/>
  <c r="V23" s="1"/>
  <c r="O23"/>
  <c r="J23"/>
  <c r="G23"/>
  <c r="K23" s="1"/>
  <c r="D23"/>
  <c r="AT22"/>
  <c r="AS22"/>
  <c r="AU22" s="1"/>
  <c r="AR22"/>
  <c r="AM22"/>
  <c r="AH22"/>
  <c r="AB22"/>
  <c r="Y22"/>
  <c r="AC22" s="1"/>
  <c r="U22"/>
  <c r="R22"/>
  <c r="V22" s="1"/>
  <c r="O22"/>
  <c r="J22"/>
  <c r="G22"/>
  <c r="K22" s="1"/>
  <c r="D22"/>
  <c r="AT21"/>
  <c r="AS21"/>
  <c r="AU21" s="1"/>
  <c r="AR21"/>
  <c r="AM21"/>
  <c r="AH21"/>
  <c r="AB21"/>
  <c r="Y21"/>
  <c r="AC21" s="1"/>
  <c r="U21"/>
  <c r="R21"/>
  <c r="V21" s="1"/>
  <c r="O21"/>
  <c r="J21"/>
  <c r="G21"/>
  <c r="K21" s="1"/>
  <c r="D21"/>
  <c r="AT20"/>
  <c r="AS20"/>
  <c r="AU20" s="1"/>
  <c r="AR20"/>
  <c r="AM20"/>
  <c r="AH20"/>
  <c r="AB20"/>
  <c r="Y20"/>
  <c r="AC20" s="1"/>
  <c r="U20"/>
  <c r="R20"/>
  <c r="V20" s="1"/>
  <c r="O20"/>
  <c r="J20"/>
  <c r="G20"/>
  <c r="K20" s="1"/>
  <c r="D20"/>
  <c r="AT19"/>
  <c r="AS19"/>
  <c r="AU19" s="1"/>
  <c r="AR19"/>
  <c r="AM19"/>
  <c r="AH19"/>
  <c r="AB19"/>
  <c r="Y19"/>
  <c r="AC19" s="1"/>
  <c r="U19"/>
  <c r="R19"/>
  <c r="V19" s="1"/>
  <c r="O19"/>
  <c r="J19"/>
  <c r="G19"/>
  <c r="K19" s="1"/>
  <c r="D19"/>
  <c r="AT18"/>
  <c r="AS18"/>
  <c r="AU18" s="1"/>
  <c r="AR18"/>
  <c r="AM18"/>
  <c r="AH18"/>
  <c r="AB18"/>
  <c r="Y18"/>
  <c r="AC18" s="1"/>
  <c r="U18"/>
  <c r="R18"/>
  <c r="V18" s="1"/>
  <c r="O18"/>
  <c r="J18"/>
  <c r="G18"/>
  <c r="K18" s="1"/>
  <c r="D18"/>
  <c r="AT17"/>
  <c r="AS17"/>
  <c r="AU17" s="1"/>
  <c r="AR17"/>
  <c r="AM17"/>
  <c r="AH17"/>
  <c r="AB17"/>
  <c r="Y17"/>
  <c r="AC17" s="1"/>
  <c r="U17"/>
  <c r="R17"/>
  <c r="V17" s="1"/>
  <c r="O17"/>
  <c r="J17"/>
  <c r="G17"/>
  <c r="K17" s="1"/>
  <c r="D17"/>
  <c r="AT16"/>
  <c r="AS16"/>
  <c r="AU16" s="1"/>
  <c r="AR16"/>
  <c r="AM16"/>
  <c r="AH16"/>
  <c r="AB16"/>
  <c r="Y16"/>
  <c r="AC16" s="1"/>
  <c r="U16"/>
  <c r="R16"/>
  <c r="V16" s="1"/>
  <c r="O16"/>
  <c r="J16"/>
  <c r="G16"/>
  <c r="K16" s="1"/>
  <c r="D16"/>
  <c r="AU15"/>
  <c r="AT15"/>
  <c r="AS15"/>
  <c r="AR15"/>
  <c r="AM15"/>
  <c r="AH15"/>
  <c r="AB15"/>
  <c r="Y15"/>
  <c r="AC15" s="1"/>
  <c r="U15"/>
  <c r="R15"/>
  <c r="V15" s="1"/>
  <c r="O15"/>
  <c r="J15"/>
  <c r="G15"/>
  <c r="K15" s="1"/>
  <c r="D15"/>
  <c r="AT14"/>
  <c r="AS14"/>
  <c r="AU14" s="1"/>
  <c r="AR14"/>
  <c r="AM14"/>
  <c r="AH14"/>
  <c r="AB14"/>
  <c r="Y14"/>
  <c r="AC14" s="1"/>
  <c r="U14"/>
  <c r="R14"/>
  <c r="V14" s="1"/>
  <c r="O14"/>
  <c r="J14"/>
  <c r="G14"/>
  <c r="K14" s="1"/>
  <c r="D14"/>
  <c r="AT13"/>
  <c r="AS13"/>
  <c r="AU13" s="1"/>
  <c r="AR13"/>
  <c r="AM13"/>
  <c r="AH13"/>
  <c r="AB13"/>
  <c r="Y13"/>
  <c r="AC13" s="1"/>
  <c r="U13"/>
  <c r="R13"/>
  <c r="V13" s="1"/>
  <c r="O13"/>
  <c r="J13"/>
  <c r="G13"/>
  <c r="K13" s="1"/>
  <c r="D13"/>
  <c r="AT12"/>
  <c r="AS12"/>
  <c r="AU12" s="1"/>
  <c r="AR12"/>
  <c r="AM12"/>
  <c r="AH12"/>
  <c r="AB12"/>
  <c r="Y12"/>
  <c r="AC12" s="1"/>
  <c r="U12"/>
  <c r="R12"/>
  <c r="V12" s="1"/>
  <c r="O12"/>
  <c r="J12"/>
  <c r="G12"/>
  <c r="K12" s="1"/>
  <c r="D12"/>
  <c r="AT11"/>
  <c r="AS11"/>
  <c r="AU11" s="1"/>
  <c r="AR11"/>
  <c r="AM11"/>
  <c r="AH11"/>
  <c r="AB11"/>
  <c r="Y11"/>
  <c r="AC11" s="1"/>
  <c r="U11"/>
  <c r="R11"/>
  <c r="V11" s="1"/>
  <c r="O11"/>
  <c r="J11"/>
  <c r="G11"/>
  <c r="K11" s="1"/>
  <c r="D11"/>
  <c r="AT10"/>
  <c r="AT37" s="1"/>
  <c r="AS10"/>
  <c r="AS37" s="1"/>
  <c r="AR10"/>
  <c r="AR37" s="1"/>
  <c r="AM10"/>
  <c r="AM37" s="1"/>
  <c r="AH10"/>
  <c r="AH37" s="1"/>
  <c r="AB10"/>
  <c r="AB37" s="1"/>
  <c r="Y10"/>
  <c r="Y37" s="1"/>
  <c r="U10"/>
  <c r="U37" s="1"/>
  <c r="R10"/>
  <c r="R37" s="1"/>
  <c r="O10"/>
  <c r="O37" s="1"/>
  <c r="J10"/>
  <c r="J37" s="1"/>
  <c r="G10"/>
  <c r="G37" s="1"/>
  <c r="D10"/>
  <c r="D37" s="1"/>
  <c r="D8" i="4"/>
  <c r="D6" i="6"/>
  <c r="D7" i="9"/>
  <c r="D10" i="7"/>
  <c r="D8" i="8"/>
  <c r="K10" i="1" l="1"/>
  <c r="K37" s="1"/>
  <c r="V10"/>
  <c r="V37" s="1"/>
  <c r="AC10"/>
  <c r="AC37" s="1"/>
  <c r="AU10"/>
  <c r="AU37" s="1"/>
</calcChain>
</file>

<file path=xl/sharedStrings.xml><?xml version="1.0" encoding="utf-8"?>
<sst xmlns="http://schemas.openxmlformats.org/spreadsheetml/2006/main" count="175" uniqueCount="92">
  <si>
    <t>DATE</t>
  </si>
  <si>
    <t>MED (GM,Skin,Psy)</t>
  </si>
  <si>
    <t>SURG (GS,Orth)</t>
  </si>
  <si>
    <t>Ent Opthal,Dent</t>
  </si>
  <si>
    <t>Gyn/obst</t>
  </si>
  <si>
    <t>PED</t>
  </si>
  <si>
    <t>OTHER OPD</t>
  </si>
  <si>
    <t>New patients</t>
  </si>
  <si>
    <t>Old patients</t>
  </si>
  <si>
    <t>NP</t>
  </si>
  <si>
    <t>OP</t>
  </si>
  <si>
    <t>TOTAL</t>
  </si>
  <si>
    <t>M</t>
  </si>
  <si>
    <t>F</t>
  </si>
  <si>
    <t>Total</t>
  </si>
  <si>
    <t>total</t>
  </si>
  <si>
    <t>GYN</t>
  </si>
  <si>
    <t>ANC</t>
  </si>
  <si>
    <t>PNC</t>
  </si>
  <si>
    <t>MED</t>
  </si>
  <si>
    <t>SUR</t>
  </si>
  <si>
    <t>YOGA</t>
  </si>
  <si>
    <t>PHYSIOTHERPY</t>
  </si>
  <si>
    <t>DIET</t>
  </si>
  <si>
    <t>MP</t>
  </si>
  <si>
    <t>FP</t>
  </si>
  <si>
    <t>T</t>
  </si>
  <si>
    <t>TOTAL NO OFMEDPT.</t>
  </si>
  <si>
    <t>TOTAL NO OF GYN PT.</t>
  </si>
  <si>
    <t>TOTAL NO OF SURG PT.</t>
  </si>
  <si>
    <t>TOTAL NO OF PED PT.</t>
  </si>
  <si>
    <t>TOTAL NO OF YOGA PT.</t>
  </si>
  <si>
    <t>TOTAL NO OF DIET PT.</t>
  </si>
  <si>
    <t>TOTAL NO OF NEW PT.</t>
  </si>
  <si>
    <t>TOTAL NO OF OLD PT.</t>
  </si>
  <si>
    <t>TOTAL PT NO.</t>
  </si>
  <si>
    <t>MONTH</t>
  </si>
  <si>
    <t>SONOGRAPHY</t>
  </si>
  <si>
    <t>X-RAY</t>
  </si>
  <si>
    <t xml:space="preserve">Ahmednagar Shikshan Santha  Ahmednagar
Ahmednagar Homoeopathic Medical College &amp; Hospital  Ahmednagar
CENTRAL OPD Register Record MAY 2021
                                                                                                                                                                                                                                        </t>
  </si>
  <si>
    <t>Ahmednagar Homoeopathic Medical College &amp; Hospital  Ahmednagar  DIET Record - JUNE 2021</t>
  </si>
  <si>
    <t>JUNE</t>
  </si>
  <si>
    <t>Ahmednagar Homoeopathic Medical College &amp; Hospital  Ahmednagar  YOGA Record JUNE 2021</t>
  </si>
  <si>
    <t>Ahmednagar Homoeopathic Medical College &amp; Hospital  Ahmednagar  PHYSIOTHERPY Record  JUNE 2021</t>
  </si>
  <si>
    <t>Ahmednagar Homoeopathic Medical College &amp; Hospital  Ahmednagar  SONOGRAPHY Record JUNE  2021</t>
  </si>
  <si>
    <t>TOTAL NO OF PHYSIOTHERPY PT.</t>
  </si>
  <si>
    <t xml:space="preserve">Ahmednagar Shikshan Santha  Ahmednagar
Ahmednagar Homoeopathic Medical College &amp; Hospital  Ahmednagar
CENTRAL OPD Register Record JUNE 2021
                                                                                                                                                                                                                                        </t>
  </si>
  <si>
    <t>Ahmednagar Homoeopathic Medical College &amp; Hospital  Ahmednagar  ECG Record  JUNE 2021</t>
  </si>
  <si>
    <t>Ahmednagar Homoeopathic Medical College &amp; Hospital  Ahmednagar  X -RAY Record - JUNE  2021</t>
  </si>
  <si>
    <t xml:space="preserve"> Ahmednagar Homoeopathic Medical College &amp; Hospital  Ahmednagar
CENTRAL IPD Register Record JUN- -  2021
                                                                                                                                                                                                                                        </t>
  </si>
  <si>
    <t>SURG</t>
  </si>
  <si>
    <t>GYN/OBS</t>
  </si>
  <si>
    <t xml:space="preserve">TOTAL OLD </t>
  </si>
  <si>
    <t>TOTAL NEW AP</t>
  </si>
  <si>
    <t>TOTAL AP</t>
  </si>
  <si>
    <t xml:space="preserve"> TOTAL DP</t>
  </si>
  <si>
    <t>GRAND TOTAL</t>
  </si>
  <si>
    <t>N</t>
  </si>
  <si>
    <t>O</t>
  </si>
  <si>
    <t>G</t>
  </si>
  <si>
    <t>OB</t>
  </si>
  <si>
    <t>TOTAL NO OF AP</t>
  </si>
  <si>
    <t>TOTAL NO OF NEW AP</t>
  </si>
  <si>
    <t>TOTAL NO OF OLD AP</t>
  </si>
  <si>
    <t>TOTAL NO OF DP.</t>
  </si>
  <si>
    <t>TOTAL NO MED PT.</t>
  </si>
  <si>
    <t>TOTAL NO SUR PT.</t>
  </si>
  <si>
    <t>TOTAL NO GYN PT.</t>
  </si>
  <si>
    <t>TOTAL NO PED PT.</t>
  </si>
  <si>
    <t>Ahmednagar Homoeopathic Medical College &amp; Hospital                                                                                                                                                                                                                                                                                                                                                                                                        Laboratory Record - JUN- 2021</t>
  </si>
  <si>
    <t xml:space="preserve">Invest </t>
  </si>
  <si>
    <t>HB%</t>
  </si>
  <si>
    <t>FBc</t>
  </si>
  <si>
    <t>ESR</t>
  </si>
  <si>
    <t>URINE</t>
  </si>
  <si>
    <t>BSL</t>
  </si>
  <si>
    <t>HBSAG</t>
  </si>
  <si>
    <t>WELFLIX</t>
  </si>
  <si>
    <t>U/A</t>
  </si>
  <si>
    <t>BT&amp;CT</t>
  </si>
  <si>
    <t>BUL</t>
  </si>
  <si>
    <t>SR CREAT</t>
  </si>
  <si>
    <t>SR. BILI</t>
  </si>
  <si>
    <t>BLD GRP</t>
  </si>
  <si>
    <t>R.A.</t>
  </si>
  <si>
    <t>WIDAL</t>
  </si>
  <si>
    <t>VDRL</t>
  </si>
  <si>
    <t>SGOT</t>
  </si>
  <si>
    <t>ASO</t>
  </si>
  <si>
    <t>SGPT</t>
  </si>
  <si>
    <t>UPT</t>
  </si>
  <si>
    <t>HIV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</si>
</sst>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mbria"/>
      <family val="1"/>
      <scheme val="maj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6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4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3" borderId="11" xfId="0" applyFont="1" applyFill="1" applyBorder="1"/>
    <xf numFmtId="0" fontId="6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3" borderId="11" xfId="0" applyFont="1" applyFill="1" applyBorder="1"/>
    <xf numFmtId="0" fontId="8" fillId="3" borderId="1" xfId="0" applyFont="1" applyFill="1" applyBorder="1"/>
    <xf numFmtId="0" fontId="6" fillId="3" borderId="1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B37"/>
  <sheetViews>
    <sheetView workbookViewId="0">
      <selection activeCell="F18" sqref="F18"/>
    </sheetView>
  </sheetViews>
  <sheetFormatPr defaultRowHeight="15"/>
  <sheetData>
    <row r="2" spans="1:54" ht="15" customHeight="1">
      <c r="A2" s="19" t="s">
        <v>46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 t="s">
        <v>39</v>
      </c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</row>
    <row r="3" spans="1:54" ht="15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</row>
    <row r="4" spans="1:54" ht="1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</row>
    <row r="5" spans="1:54" ht="15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</row>
    <row r="6" spans="1:54" ht="15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54">
      <c r="A7" s="20" t="s">
        <v>0</v>
      </c>
      <c r="B7" s="20" t="s">
        <v>1</v>
      </c>
      <c r="C7" s="20"/>
      <c r="D7" s="20"/>
      <c r="E7" s="20" t="s">
        <v>2</v>
      </c>
      <c r="F7" s="20"/>
      <c r="G7" s="20"/>
      <c r="H7" s="20" t="s">
        <v>3</v>
      </c>
      <c r="I7" s="20"/>
      <c r="J7" s="20"/>
      <c r="K7" s="13"/>
      <c r="L7" s="20" t="s">
        <v>4</v>
      </c>
      <c r="M7" s="20"/>
      <c r="N7" s="20"/>
      <c r="O7" s="20"/>
      <c r="P7" s="20" t="s">
        <v>5</v>
      </c>
      <c r="Q7" s="20"/>
      <c r="R7" s="20"/>
      <c r="S7" s="20"/>
      <c r="T7" s="20"/>
      <c r="U7" s="20"/>
      <c r="V7" s="20"/>
      <c r="W7" s="20" t="s">
        <v>6</v>
      </c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 t="s">
        <v>7</v>
      </c>
      <c r="AJ7" s="20"/>
      <c r="AK7" s="20"/>
      <c r="AL7" s="20"/>
      <c r="AM7" s="20"/>
      <c r="AN7" s="20" t="s">
        <v>8</v>
      </c>
      <c r="AO7" s="20"/>
      <c r="AP7" s="20"/>
      <c r="AQ7" s="20"/>
      <c r="AR7" s="20"/>
      <c r="AS7" s="20" t="s">
        <v>9</v>
      </c>
      <c r="AT7" s="20" t="s">
        <v>10</v>
      </c>
      <c r="AU7" s="21" t="s">
        <v>11</v>
      </c>
    </row>
    <row r="8" spans="1:54">
      <c r="A8" s="20"/>
      <c r="B8" s="20" t="s">
        <v>12</v>
      </c>
      <c r="C8" s="20" t="s">
        <v>13</v>
      </c>
      <c r="D8" s="21" t="s">
        <v>14</v>
      </c>
      <c r="E8" s="20" t="s">
        <v>12</v>
      </c>
      <c r="F8" s="20" t="s">
        <v>13</v>
      </c>
      <c r="G8" s="21" t="s">
        <v>14</v>
      </c>
      <c r="H8" s="20" t="s">
        <v>12</v>
      </c>
      <c r="I8" s="20" t="s">
        <v>13</v>
      </c>
      <c r="J8" s="21" t="s">
        <v>11</v>
      </c>
      <c r="K8" s="21" t="s">
        <v>15</v>
      </c>
      <c r="L8" s="20" t="s">
        <v>16</v>
      </c>
      <c r="M8" s="20" t="s">
        <v>17</v>
      </c>
      <c r="N8" s="20" t="s">
        <v>18</v>
      </c>
      <c r="O8" s="21" t="s">
        <v>11</v>
      </c>
      <c r="P8" s="20" t="s">
        <v>19</v>
      </c>
      <c r="Q8" s="20"/>
      <c r="R8" s="20"/>
      <c r="S8" s="20" t="s">
        <v>20</v>
      </c>
      <c r="T8" s="20"/>
      <c r="U8" s="20"/>
      <c r="V8" s="21" t="s">
        <v>11</v>
      </c>
      <c r="W8" s="21" t="s">
        <v>21</v>
      </c>
      <c r="X8" s="21"/>
      <c r="Y8" s="21"/>
      <c r="Z8" s="21" t="s">
        <v>22</v>
      </c>
      <c r="AA8" s="21"/>
      <c r="AB8" s="21"/>
      <c r="AC8" s="21" t="s">
        <v>11</v>
      </c>
      <c r="AD8" s="21" t="s">
        <v>23</v>
      </c>
      <c r="AE8" s="21"/>
      <c r="AF8" s="21"/>
      <c r="AG8" s="21"/>
      <c r="AH8" s="21"/>
      <c r="AI8" s="20" t="s">
        <v>12</v>
      </c>
      <c r="AJ8" s="20" t="s">
        <v>13</v>
      </c>
      <c r="AK8" s="20" t="s">
        <v>24</v>
      </c>
      <c r="AL8" s="20" t="s">
        <v>25</v>
      </c>
      <c r="AM8" s="21" t="s">
        <v>14</v>
      </c>
      <c r="AN8" s="20" t="s">
        <v>12</v>
      </c>
      <c r="AO8" s="20" t="s">
        <v>13</v>
      </c>
      <c r="AP8" s="20" t="s">
        <v>24</v>
      </c>
      <c r="AQ8" s="20" t="s">
        <v>25</v>
      </c>
      <c r="AR8" s="21" t="s">
        <v>14</v>
      </c>
      <c r="AS8" s="20"/>
      <c r="AT8" s="20"/>
      <c r="AU8" s="21"/>
    </row>
    <row r="9" spans="1:54">
      <c r="A9" s="20"/>
      <c r="B9" s="20"/>
      <c r="C9" s="20"/>
      <c r="D9" s="21"/>
      <c r="E9" s="20"/>
      <c r="F9" s="20"/>
      <c r="G9" s="21"/>
      <c r="H9" s="20"/>
      <c r="I9" s="20"/>
      <c r="J9" s="21"/>
      <c r="K9" s="21"/>
      <c r="L9" s="20"/>
      <c r="M9" s="20"/>
      <c r="N9" s="20"/>
      <c r="O9" s="21"/>
      <c r="P9" s="13" t="s">
        <v>24</v>
      </c>
      <c r="Q9" s="13" t="s">
        <v>25</v>
      </c>
      <c r="R9" s="16" t="s">
        <v>26</v>
      </c>
      <c r="S9" s="13" t="s">
        <v>24</v>
      </c>
      <c r="T9" s="13" t="s">
        <v>25</v>
      </c>
      <c r="U9" s="16" t="s">
        <v>26</v>
      </c>
      <c r="V9" s="21"/>
      <c r="W9" s="16" t="s">
        <v>12</v>
      </c>
      <c r="X9" s="16" t="s">
        <v>13</v>
      </c>
      <c r="Y9" s="16" t="s">
        <v>11</v>
      </c>
      <c r="Z9" s="16" t="s">
        <v>12</v>
      </c>
      <c r="AA9" s="16" t="s">
        <v>13</v>
      </c>
      <c r="AB9" s="16" t="s">
        <v>11</v>
      </c>
      <c r="AC9" s="21"/>
      <c r="AD9" s="16" t="s">
        <v>12</v>
      </c>
      <c r="AE9" s="16" t="s">
        <v>13</v>
      </c>
      <c r="AF9" s="13" t="s">
        <v>24</v>
      </c>
      <c r="AG9" s="13" t="s">
        <v>25</v>
      </c>
      <c r="AH9" s="16" t="s">
        <v>11</v>
      </c>
      <c r="AI9" s="20"/>
      <c r="AJ9" s="20"/>
      <c r="AK9" s="20"/>
      <c r="AL9" s="20"/>
      <c r="AM9" s="21"/>
      <c r="AN9" s="20"/>
      <c r="AO9" s="20"/>
      <c r="AP9" s="20"/>
      <c r="AQ9" s="20"/>
      <c r="AR9" s="21"/>
      <c r="AS9" s="20"/>
      <c r="AT9" s="20"/>
      <c r="AU9" s="21"/>
    </row>
    <row r="10" spans="1:54">
      <c r="A10" s="1">
        <v>44348</v>
      </c>
      <c r="B10" s="2">
        <v>81</v>
      </c>
      <c r="C10" s="2">
        <v>74</v>
      </c>
      <c r="D10" s="3">
        <f t="shared" ref="D10:D36" si="0">(B10+C10)</f>
        <v>155</v>
      </c>
      <c r="E10" s="2">
        <v>21</v>
      </c>
      <c r="F10" s="2">
        <v>5</v>
      </c>
      <c r="G10" s="3">
        <f t="shared" ref="G10:G36" si="1">(E10+F10)</f>
        <v>26</v>
      </c>
      <c r="H10" s="2">
        <v>10</v>
      </c>
      <c r="I10" s="2">
        <v>7</v>
      </c>
      <c r="J10" s="3">
        <f t="shared" ref="J10:J36" si="2">(H10+I10)</f>
        <v>17</v>
      </c>
      <c r="K10" s="3">
        <f t="shared" ref="K10:K36" si="3">(G10+J10)</f>
        <v>43</v>
      </c>
      <c r="L10" s="2">
        <v>28</v>
      </c>
      <c r="M10" s="2">
        <v>0</v>
      </c>
      <c r="N10" s="2">
        <v>4</v>
      </c>
      <c r="O10" s="3">
        <f t="shared" ref="O10:O36" si="4">(L10+M10+N10)</f>
        <v>32</v>
      </c>
      <c r="P10" s="2">
        <v>2</v>
      </c>
      <c r="Q10" s="2">
        <v>4</v>
      </c>
      <c r="R10" s="3">
        <f t="shared" ref="R10:R36" si="5">(P10+Q10)</f>
        <v>6</v>
      </c>
      <c r="S10" s="2">
        <v>0</v>
      </c>
      <c r="T10" s="2">
        <v>0</v>
      </c>
      <c r="U10" s="3">
        <f t="shared" ref="U10:U36" si="6">(S10+T10)</f>
        <v>0</v>
      </c>
      <c r="V10" s="3">
        <f t="shared" ref="V10:V36" si="7">(R10+U10)</f>
        <v>6</v>
      </c>
      <c r="W10" s="9">
        <v>0</v>
      </c>
      <c r="X10" s="9">
        <v>0</v>
      </c>
      <c r="Y10" s="3">
        <f t="shared" ref="Y10:Y36" si="8">(W10+X10)</f>
        <v>0</v>
      </c>
      <c r="Z10" s="9">
        <v>0</v>
      </c>
      <c r="AA10" s="9">
        <v>0</v>
      </c>
      <c r="AB10" s="3">
        <f t="shared" ref="AB10:AB36" si="9">(Z10+AA10)</f>
        <v>0</v>
      </c>
      <c r="AC10" s="3">
        <f t="shared" ref="AC10:AC36" si="10">(Y10+AB10)</f>
        <v>0</v>
      </c>
      <c r="AD10" s="9">
        <v>0</v>
      </c>
      <c r="AE10" s="9">
        <v>0</v>
      </c>
      <c r="AF10" s="9">
        <v>0</v>
      </c>
      <c r="AG10" s="9">
        <v>0</v>
      </c>
      <c r="AH10" s="3">
        <f t="shared" ref="AH10:AH36" si="11">(AD10+AE10+AF12+AG10)</f>
        <v>0</v>
      </c>
      <c r="AI10" s="2">
        <v>3</v>
      </c>
      <c r="AJ10" s="2">
        <v>10</v>
      </c>
      <c r="AK10" s="2">
        <v>0</v>
      </c>
      <c r="AL10" s="2">
        <v>0</v>
      </c>
      <c r="AM10" s="3">
        <f t="shared" ref="AM10:AM36" si="12">(AI10+AJ10+AK10+AL10)</f>
        <v>13</v>
      </c>
      <c r="AN10" s="2">
        <v>109</v>
      </c>
      <c r="AO10" s="2">
        <v>108</v>
      </c>
      <c r="AP10" s="2">
        <v>2</v>
      </c>
      <c r="AQ10" s="2">
        <v>4</v>
      </c>
      <c r="AR10" s="3">
        <f t="shared" ref="AR10:AR36" si="13">(AN10+AO10+AP10+AQ10)</f>
        <v>223</v>
      </c>
      <c r="AS10" s="2">
        <f t="shared" ref="AS10:AS36" si="14">(AI10+AJ10+AK10+AL10)</f>
        <v>13</v>
      </c>
      <c r="AT10" s="2">
        <f t="shared" ref="AT10:AT36" si="15">(AN10+AO10+AP10+AQ10)</f>
        <v>223</v>
      </c>
      <c r="AU10" s="3">
        <f t="shared" ref="AU10:AU36" si="16">(AS10+AT10)</f>
        <v>236</v>
      </c>
    </row>
    <row r="11" spans="1:54">
      <c r="A11" s="1">
        <v>44349</v>
      </c>
      <c r="B11" s="2">
        <v>67</v>
      </c>
      <c r="C11" s="2">
        <v>71</v>
      </c>
      <c r="D11" s="3">
        <f t="shared" si="0"/>
        <v>138</v>
      </c>
      <c r="E11" s="2">
        <v>14</v>
      </c>
      <c r="F11" s="2">
        <v>20</v>
      </c>
      <c r="G11" s="3">
        <f t="shared" si="1"/>
        <v>34</v>
      </c>
      <c r="H11" s="2">
        <v>5</v>
      </c>
      <c r="I11" s="2">
        <v>5</v>
      </c>
      <c r="J11" s="3">
        <f t="shared" si="2"/>
        <v>10</v>
      </c>
      <c r="K11" s="3">
        <f t="shared" si="3"/>
        <v>44</v>
      </c>
      <c r="L11" s="2">
        <v>28</v>
      </c>
      <c r="M11" s="2">
        <v>0</v>
      </c>
      <c r="N11" s="2">
        <v>0</v>
      </c>
      <c r="O11" s="3">
        <f t="shared" si="4"/>
        <v>28</v>
      </c>
      <c r="P11" s="2">
        <v>11</v>
      </c>
      <c r="Q11" s="2">
        <v>4</v>
      </c>
      <c r="R11" s="3">
        <f t="shared" si="5"/>
        <v>15</v>
      </c>
      <c r="S11" s="2">
        <v>1</v>
      </c>
      <c r="T11" s="2">
        <v>1</v>
      </c>
      <c r="U11" s="3">
        <f t="shared" si="6"/>
        <v>2</v>
      </c>
      <c r="V11" s="3">
        <f t="shared" si="7"/>
        <v>17</v>
      </c>
      <c r="W11" s="9">
        <v>0</v>
      </c>
      <c r="X11" s="9">
        <v>0</v>
      </c>
      <c r="Y11" s="3">
        <f t="shared" si="8"/>
        <v>0</v>
      </c>
      <c r="Z11" s="9">
        <v>0</v>
      </c>
      <c r="AA11" s="9">
        <v>0</v>
      </c>
      <c r="AB11" s="3">
        <f t="shared" si="9"/>
        <v>0</v>
      </c>
      <c r="AC11" s="3">
        <f t="shared" si="10"/>
        <v>0</v>
      </c>
      <c r="AD11" s="9">
        <v>2</v>
      </c>
      <c r="AE11" s="9">
        <v>1</v>
      </c>
      <c r="AF11" s="9">
        <v>0</v>
      </c>
      <c r="AG11" s="9">
        <v>0</v>
      </c>
      <c r="AH11" s="3">
        <f t="shared" si="11"/>
        <v>3</v>
      </c>
      <c r="AI11" s="2">
        <v>5</v>
      </c>
      <c r="AJ11" s="2">
        <v>7</v>
      </c>
      <c r="AK11" s="2">
        <v>0</v>
      </c>
      <c r="AL11" s="2">
        <v>0</v>
      </c>
      <c r="AM11" s="3">
        <f t="shared" si="12"/>
        <v>12</v>
      </c>
      <c r="AN11" s="2">
        <v>83</v>
      </c>
      <c r="AO11" s="2">
        <v>118</v>
      </c>
      <c r="AP11" s="2">
        <v>12</v>
      </c>
      <c r="AQ11" s="2">
        <v>5</v>
      </c>
      <c r="AR11" s="3">
        <f t="shared" si="13"/>
        <v>218</v>
      </c>
      <c r="AS11" s="2">
        <f t="shared" si="14"/>
        <v>12</v>
      </c>
      <c r="AT11" s="2">
        <f t="shared" si="15"/>
        <v>218</v>
      </c>
      <c r="AU11" s="3">
        <f t="shared" si="16"/>
        <v>230</v>
      </c>
    </row>
    <row r="12" spans="1:54">
      <c r="A12" s="1">
        <v>44350</v>
      </c>
      <c r="B12" s="2">
        <v>69</v>
      </c>
      <c r="C12" s="2">
        <v>59</v>
      </c>
      <c r="D12" s="3">
        <f t="shared" si="0"/>
        <v>128</v>
      </c>
      <c r="E12" s="2">
        <v>16</v>
      </c>
      <c r="F12" s="2">
        <v>15</v>
      </c>
      <c r="G12" s="3">
        <f t="shared" si="1"/>
        <v>31</v>
      </c>
      <c r="H12" s="2">
        <v>4</v>
      </c>
      <c r="I12" s="2">
        <v>3</v>
      </c>
      <c r="J12" s="3">
        <f t="shared" si="2"/>
        <v>7</v>
      </c>
      <c r="K12" s="3">
        <f t="shared" si="3"/>
        <v>38</v>
      </c>
      <c r="L12" s="2">
        <v>57</v>
      </c>
      <c r="M12" s="2">
        <v>0</v>
      </c>
      <c r="N12" s="2">
        <v>0</v>
      </c>
      <c r="O12" s="3">
        <f t="shared" si="4"/>
        <v>57</v>
      </c>
      <c r="P12" s="2">
        <v>3</v>
      </c>
      <c r="Q12" s="2">
        <v>0</v>
      </c>
      <c r="R12" s="3">
        <f t="shared" si="5"/>
        <v>3</v>
      </c>
      <c r="S12" s="2">
        <v>0</v>
      </c>
      <c r="T12" s="2">
        <v>1</v>
      </c>
      <c r="U12" s="3">
        <f t="shared" si="6"/>
        <v>1</v>
      </c>
      <c r="V12" s="3">
        <f t="shared" si="7"/>
        <v>4</v>
      </c>
      <c r="W12" s="9">
        <v>0</v>
      </c>
      <c r="X12" s="9">
        <v>0</v>
      </c>
      <c r="Y12" s="3">
        <f t="shared" si="8"/>
        <v>0</v>
      </c>
      <c r="Z12" s="9">
        <v>0</v>
      </c>
      <c r="AA12" s="9">
        <v>0</v>
      </c>
      <c r="AB12" s="3">
        <f t="shared" si="9"/>
        <v>0</v>
      </c>
      <c r="AC12" s="3">
        <f t="shared" si="10"/>
        <v>0</v>
      </c>
      <c r="AD12" s="9">
        <v>1</v>
      </c>
      <c r="AE12" s="9">
        <v>1</v>
      </c>
      <c r="AF12" s="9">
        <v>0</v>
      </c>
      <c r="AG12" s="9">
        <v>0</v>
      </c>
      <c r="AH12" s="3">
        <f t="shared" si="11"/>
        <v>2</v>
      </c>
      <c r="AI12" s="2">
        <v>5</v>
      </c>
      <c r="AJ12" s="2">
        <v>6</v>
      </c>
      <c r="AK12" s="2">
        <v>0</v>
      </c>
      <c r="AL12" s="2">
        <v>0</v>
      </c>
      <c r="AM12" s="3">
        <f t="shared" si="12"/>
        <v>11</v>
      </c>
      <c r="AN12" s="2">
        <v>86</v>
      </c>
      <c r="AO12" s="2">
        <v>128</v>
      </c>
      <c r="AP12" s="2">
        <v>3</v>
      </c>
      <c r="AQ12" s="2">
        <v>1</v>
      </c>
      <c r="AR12" s="3">
        <f t="shared" si="13"/>
        <v>218</v>
      </c>
      <c r="AS12" s="2">
        <f t="shared" si="14"/>
        <v>11</v>
      </c>
      <c r="AT12" s="2">
        <f t="shared" si="15"/>
        <v>218</v>
      </c>
      <c r="AU12" s="3">
        <f t="shared" si="16"/>
        <v>229</v>
      </c>
    </row>
    <row r="13" spans="1:54">
      <c r="A13" s="1">
        <v>44351</v>
      </c>
      <c r="B13" s="2">
        <v>59</v>
      </c>
      <c r="C13" s="2">
        <v>60</v>
      </c>
      <c r="D13" s="3">
        <f t="shared" si="0"/>
        <v>119</v>
      </c>
      <c r="E13" s="2">
        <v>11</v>
      </c>
      <c r="F13" s="2">
        <v>7</v>
      </c>
      <c r="G13" s="3">
        <f t="shared" si="1"/>
        <v>18</v>
      </c>
      <c r="H13" s="2">
        <v>3</v>
      </c>
      <c r="I13" s="2">
        <v>8</v>
      </c>
      <c r="J13" s="3">
        <f t="shared" si="2"/>
        <v>11</v>
      </c>
      <c r="K13" s="3">
        <f t="shared" si="3"/>
        <v>29</v>
      </c>
      <c r="L13" s="2">
        <v>33</v>
      </c>
      <c r="M13" s="2">
        <v>0</v>
      </c>
      <c r="N13" s="2">
        <v>0</v>
      </c>
      <c r="O13" s="3">
        <f t="shared" si="4"/>
        <v>33</v>
      </c>
      <c r="P13" s="2">
        <v>6</v>
      </c>
      <c r="Q13" s="2">
        <v>5</v>
      </c>
      <c r="R13" s="3">
        <f t="shared" si="5"/>
        <v>11</v>
      </c>
      <c r="S13" s="2">
        <v>2</v>
      </c>
      <c r="T13" s="2">
        <v>1</v>
      </c>
      <c r="U13" s="3">
        <f t="shared" si="6"/>
        <v>3</v>
      </c>
      <c r="V13" s="3">
        <f t="shared" si="7"/>
        <v>14</v>
      </c>
      <c r="W13" s="9">
        <v>0</v>
      </c>
      <c r="X13" s="9">
        <v>0</v>
      </c>
      <c r="Y13" s="3">
        <f t="shared" si="8"/>
        <v>0</v>
      </c>
      <c r="Z13" s="9">
        <v>0</v>
      </c>
      <c r="AA13" s="9">
        <v>0</v>
      </c>
      <c r="AB13" s="3">
        <f t="shared" si="9"/>
        <v>0</v>
      </c>
      <c r="AC13" s="3">
        <f t="shared" si="10"/>
        <v>0</v>
      </c>
      <c r="AD13" s="9">
        <v>1</v>
      </c>
      <c r="AE13" s="9">
        <v>2</v>
      </c>
      <c r="AF13" s="9">
        <v>0</v>
      </c>
      <c r="AG13" s="9">
        <v>0</v>
      </c>
      <c r="AH13" s="3">
        <f t="shared" si="11"/>
        <v>3</v>
      </c>
      <c r="AI13" s="2">
        <v>2</v>
      </c>
      <c r="AJ13" s="2">
        <v>6</v>
      </c>
      <c r="AK13" s="2">
        <v>1</v>
      </c>
      <c r="AL13" s="2">
        <v>0</v>
      </c>
      <c r="AM13" s="3">
        <f t="shared" si="12"/>
        <v>9</v>
      </c>
      <c r="AN13" s="2">
        <v>72</v>
      </c>
      <c r="AO13" s="2">
        <v>104</v>
      </c>
      <c r="AP13" s="2">
        <v>7</v>
      </c>
      <c r="AQ13" s="2">
        <v>6</v>
      </c>
      <c r="AR13" s="3">
        <f t="shared" si="13"/>
        <v>189</v>
      </c>
      <c r="AS13" s="2">
        <f t="shared" si="14"/>
        <v>9</v>
      </c>
      <c r="AT13" s="2">
        <f t="shared" si="15"/>
        <v>189</v>
      </c>
      <c r="AU13" s="3">
        <f t="shared" si="16"/>
        <v>198</v>
      </c>
    </row>
    <row r="14" spans="1:54">
      <c r="A14" s="1">
        <v>44353</v>
      </c>
      <c r="B14" s="2">
        <v>49</v>
      </c>
      <c r="C14" s="2">
        <v>51</v>
      </c>
      <c r="D14" s="3">
        <f>(B14+C14)</f>
        <v>100</v>
      </c>
      <c r="E14" s="2">
        <v>12</v>
      </c>
      <c r="F14" s="2">
        <v>13</v>
      </c>
      <c r="G14" s="3">
        <f>(E14+F14)</f>
        <v>25</v>
      </c>
      <c r="H14" s="2">
        <v>6</v>
      </c>
      <c r="I14" s="2">
        <v>6</v>
      </c>
      <c r="J14" s="3">
        <f>(H14+I14)</f>
        <v>12</v>
      </c>
      <c r="K14" s="3">
        <f>(G14+J14)</f>
        <v>37</v>
      </c>
      <c r="L14" s="2">
        <v>27</v>
      </c>
      <c r="M14" s="2">
        <v>1</v>
      </c>
      <c r="N14" s="2">
        <v>0</v>
      </c>
      <c r="O14" s="3">
        <f>(L14+M14+N14)</f>
        <v>28</v>
      </c>
      <c r="P14" s="2">
        <v>8</v>
      </c>
      <c r="Q14" s="2">
        <v>9</v>
      </c>
      <c r="R14" s="3">
        <f>(P14+Q14)</f>
        <v>17</v>
      </c>
      <c r="S14" s="2">
        <v>1</v>
      </c>
      <c r="T14" s="2">
        <v>0</v>
      </c>
      <c r="U14" s="3">
        <f>(S14+T14)</f>
        <v>1</v>
      </c>
      <c r="V14" s="3">
        <f>(R14+U14)</f>
        <v>18</v>
      </c>
      <c r="W14" s="9">
        <v>0</v>
      </c>
      <c r="X14" s="9">
        <v>0</v>
      </c>
      <c r="Y14" s="3">
        <f>(W14+X14)</f>
        <v>0</v>
      </c>
      <c r="Z14" s="9">
        <v>0</v>
      </c>
      <c r="AA14" s="9">
        <v>0</v>
      </c>
      <c r="AB14" s="3">
        <f>(Z14+AA14)</f>
        <v>0</v>
      </c>
      <c r="AC14" s="3">
        <f>(Y14+AB14)</f>
        <v>0</v>
      </c>
      <c r="AD14" s="9">
        <v>0</v>
      </c>
      <c r="AE14" s="9">
        <v>0</v>
      </c>
      <c r="AF14" s="9">
        <v>0</v>
      </c>
      <c r="AG14" s="9">
        <v>0</v>
      </c>
      <c r="AH14" s="3">
        <f t="shared" si="11"/>
        <v>0</v>
      </c>
      <c r="AI14" s="2">
        <v>4</v>
      </c>
      <c r="AJ14" s="2">
        <v>4</v>
      </c>
      <c r="AK14" s="2">
        <v>2</v>
      </c>
      <c r="AL14" s="2">
        <v>3</v>
      </c>
      <c r="AM14" s="3">
        <f>(AI14+AJ14+AK14+AL14)</f>
        <v>13</v>
      </c>
      <c r="AN14" s="2">
        <v>63</v>
      </c>
      <c r="AO14" s="2">
        <v>94</v>
      </c>
      <c r="AP14" s="2">
        <v>7</v>
      </c>
      <c r="AQ14" s="2">
        <v>6</v>
      </c>
      <c r="AR14" s="3">
        <f>(AN14+AO14+AP14+AQ14)</f>
        <v>170</v>
      </c>
      <c r="AS14" s="2">
        <f>(AI14+AJ14+AK14+AL14)</f>
        <v>13</v>
      </c>
      <c r="AT14" s="2">
        <f>(AN14+AO14+AP14+AQ14)</f>
        <v>170</v>
      </c>
      <c r="AU14" s="3">
        <f>(AS14+AT14)</f>
        <v>183</v>
      </c>
    </row>
    <row r="15" spans="1:54">
      <c r="A15" s="1">
        <v>44354</v>
      </c>
      <c r="B15" s="2">
        <v>61</v>
      </c>
      <c r="C15" s="2">
        <v>76</v>
      </c>
      <c r="D15" s="3">
        <f>(B15+C15)</f>
        <v>137</v>
      </c>
      <c r="E15" s="2">
        <v>10</v>
      </c>
      <c r="F15" s="2">
        <v>6</v>
      </c>
      <c r="G15" s="3">
        <f>(E15+F15)</f>
        <v>16</v>
      </c>
      <c r="H15" s="2">
        <v>2</v>
      </c>
      <c r="I15" s="2">
        <v>7</v>
      </c>
      <c r="J15" s="3">
        <f>(H15+I15)</f>
        <v>9</v>
      </c>
      <c r="K15" s="3">
        <f>(G15+J15)</f>
        <v>25</v>
      </c>
      <c r="L15" s="2">
        <v>43</v>
      </c>
      <c r="M15" s="2">
        <v>0</v>
      </c>
      <c r="N15" s="2">
        <v>0</v>
      </c>
      <c r="O15" s="3">
        <f>(L15+M15+N15)</f>
        <v>43</v>
      </c>
      <c r="P15" s="2">
        <v>8</v>
      </c>
      <c r="Q15" s="2">
        <v>2</v>
      </c>
      <c r="R15" s="3">
        <f>(P15+Q15)</f>
        <v>10</v>
      </c>
      <c r="S15" s="2">
        <v>2</v>
      </c>
      <c r="T15" s="2">
        <v>0</v>
      </c>
      <c r="U15" s="3">
        <f>(S15+T15)</f>
        <v>2</v>
      </c>
      <c r="V15" s="3">
        <f>(R15+U15)</f>
        <v>12</v>
      </c>
      <c r="W15" s="9">
        <v>0</v>
      </c>
      <c r="X15" s="9">
        <v>0</v>
      </c>
      <c r="Y15" s="3">
        <f>(W15+X15)</f>
        <v>0</v>
      </c>
      <c r="Z15" s="9">
        <v>0</v>
      </c>
      <c r="AA15" s="9">
        <v>0</v>
      </c>
      <c r="AB15" s="3">
        <f>(Z15+AA15)</f>
        <v>0</v>
      </c>
      <c r="AC15" s="3">
        <f>(Y15+AB15)</f>
        <v>0</v>
      </c>
      <c r="AD15" s="9">
        <v>0</v>
      </c>
      <c r="AE15" s="9">
        <v>1</v>
      </c>
      <c r="AF15" s="9">
        <v>0</v>
      </c>
      <c r="AG15" s="9">
        <v>0</v>
      </c>
      <c r="AH15" s="3">
        <f t="shared" si="11"/>
        <v>1</v>
      </c>
      <c r="AI15" s="2">
        <v>4</v>
      </c>
      <c r="AJ15" s="2">
        <v>12</v>
      </c>
      <c r="AK15" s="2">
        <v>0</v>
      </c>
      <c r="AL15" s="2">
        <v>0</v>
      </c>
      <c r="AM15" s="3">
        <f>(AI15+AJ15+AK15+AL15)</f>
        <v>16</v>
      </c>
      <c r="AN15" s="2">
        <v>69</v>
      </c>
      <c r="AO15" s="2">
        <v>121</v>
      </c>
      <c r="AP15" s="2">
        <v>10</v>
      </c>
      <c r="AQ15" s="2">
        <v>2</v>
      </c>
      <c r="AR15" s="3">
        <f>(AN15+AO15+AP15+AQ15)</f>
        <v>202</v>
      </c>
      <c r="AS15" s="2">
        <f>(AI15+AJ15+AK15+AL15)</f>
        <v>16</v>
      </c>
      <c r="AT15" s="2">
        <f>(AN15+AO15+AP15+AQ15)</f>
        <v>202</v>
      </c>
      <c r="AU15" s="3">
        <f>(AS15+AT15)</f>
        <v>218</v>
      </c>
    </row>
    <row r="16" spans="1:54">
      <c r="A16" s="1">
        <v>44355</v>
      </c>
      <c r="B16" s="2">
        <v>68</v>
      </c>
      <c r="C16" s="2">
        <v>67</v>
      </c>
      <c r="D16" s="3">
        <f>(B16+C16)</f>
        <v>135</v>
      </c>
      <c r="E16" s="2">
        <v>17</v>
      </c>
      <c r="F16" s="2">
        <v>5</v>
      </c>
      <c r="G16" s="3">
        <f>(E16+F16)</f>
        <v>22</v>
      </c>
      <c r="H16" s="2">
        <v>8</v>
      </c>
      <c r="I16" s="2">
        <v>5</v>
      </c>
      <c r="J16" s="3">
        <f>(H16+I16)</f>
        <v>13</v>
      </c>
      <c r="K16" s="3">
        <f>(G16+J16)</f>
        <v>35</v>
      </c>
      <c r="L16" s="2">
        <v>36</v>
      </c>
      <c r="M16" s="2">
        <v>0</v>
      </c>
      <c r="N16" s="2">
        <v>3</v>
      </c>
      <c r="O16" s="3">
        <f>(L16+M16+N16)</f>
        <v>39</v>
      </c>
      <c r="P16" s="2">
        <v>3</v>
      </c>
      <c r="Q16" s="2">
        <v>5</v>
      </c>
      <c r="R16" s="3">
        <f>(P16+Q16)</f>
        <v>8</v>
      </c>
      <c r="S16" s="2">
        <v>0</v>
      </c>
      <c r="T16" s="2">
        <v>0</v>
      </c>
      <c r="U16" s="3">
        <f>(S16+T16)</f>
        <v>0</v>
      </c>
      <c r="V16" s="3">
        <f>(R16+U16)</f>
        <v>8</v>
      </c>
      <c r="W16" s="9">
        <v>0</v>
      </c>
      <c r="X16" s="9">
        <v>1</v>
      </c>
      <c r="Y16" s="3">
        <f>(W16+X16)</f>
        <v>1</v>
      </c>
      <c r="Z16" s="9">
        <v>0</v>
      </c>
      <c r="AA16" s="9">
        <v>0</v>
      </c>
      <c r="AB16" s="3">
        <f>(Z16+AA16)</f>
        <v>0</v>
      </c>
      <c r="AC16" s="3">
        <f>(Y16+AB16)</f>
        <v>1</v>
      </c>
      <c r="AD16" s="9">
        <v>0</v>
      </c>
      <c r="AE16" s="9">
        <v>1</v>
      </c>
      <c r="AF16" s="9">
        <v>0</v>
      </c>
      <c r="AG16" s="9">
        <v>0</v>
      </c>
      <c r="AH16" s="3">
        <f t="shared" si="11"/>
        <v>1</v>
      </c>
      <c r="AI16" s="2">
        <v>3</v>
      </c>
      <c r="AJ16" s="2">
        <v>15</v>
      </c>
      <c r="AK16" s="2">
        <v>1</v>
      </c>
      <c r="AL16" s="2">
        <v>0</v>
      </c>
      <c r="AM16" s="3">
        <f>(AI16+AJ16+AK16+AL16)</f>
        <v>19</v>
      </c>
      <c r="AN16" s="2">
        <v>90</v>
      </c>
      <c r="AO16" s="2">
        <v>101</v>
      </c>
      <c r="AP16" s="2">
        <v>2</v>
      </c>
      <c r="AQ16" s="2">
        <v>5</v>
      </c>
      <c r="AR16" s="3">
        <f>(AN16+AO16+AP16+AQ16)</f>
        <v>198</v>
      </c>
      <c r="AS16" s="2">
        <f>(AI16+AJ16+AK16+AL16)</f>
        <v>19</v>
      </c>
      <c r="AT16" s="2">
        <f>(AN16+AO16+AP16+AQ16)</f>
        <v>198</v>
      </c>
      <c r="AU16" s="3">
        <f>(AS16+AT16)</f>
        <v>217</v>
      </c>
      <c r="AW16" s="22" t="s">
        <v>27</v>
      </c>
      <c r="AX16" s="22"/>
      <c r="AY16" s="22"/>
      <c r="AZ16" s="22"/>
      <c r="BA16" s="22"/>
      <c r="BB16" s="15">
        <v>3736</v>
      </c>
    </row>
    <row r="17" spans="1:54">
      <c r="A17" s="1">
        <v>44356</v>
      </c>
      <c r="B17" s="2">
        <v>61</v>
      </c>
      <c r="C17" s="2">
        <v>73</v>
      </c>
      <c r="D17" s="3">
        <f t="shared" si="0"/>
        <v>134</v>
      </c>
      <c r="E17" s="2">
        <v>25</v>
      </c>
      <c r="F17" s="2">
        <v>16</v>
      </c>
      <c r="G17" s="3">
        <f t="shared" si="1"/>
        <v>41</v>
      </c>
      <c r="H17" s="2">
        <v>5</v>
      </c>
      <c r="I17" s="2">
        <v>5</v>
      </c>
      <c r="J17" s="3">
        <f t="shared" si="2"/>
        <v>10</v>
      </c>
      <c r="K17" s="3">
        <f t="shared" si="3"/>
        <v>51</v>
      </c>
      <c r="L17" s="2">
        <v>41</v>
      </c>
      <c r="M17" s="2">
        <v>0</v>
      </c>
      <c r="N17" s="2">
        <v>0</v>
      </c>
      <c r="O17" s="3">
        <f t="shared" si="4"/>
        <v>41</v>
      </c>
      <c r="P17" s="2">
        <v>14</v>
      </c>
      <c r="Q17" s="2">
        <v>2</v>
      </c>
      <c r="R17" s="3">
        <f t="shared" si="5"/>
        <v>16</v>
      </c>
      <c r="S17" s="2">
        <v>3</v>
      </c>
      <c r="T17" s="2">
        <v>0</v>
      </c>
      <c r="U17" s="3">
        <f t="shared" si="6"/>
        <v>3</v>
      </c>
      <c r="V17" s="3">
        <f t="shared" si="7"/>
        <v>19</v>
      </c>
      <c r="W17" s="9">
        <v>0</v>
      </c>
      <c r="X17" s="9">
        <v>0</v>
      </c>
      <c r="Y17" s="3">
        <f t="shared" si="8"/>
        <v>0</v>
      </c>
      <c r="Z17" s="9">
        <v>0</v>
      </c>
      <c r="AA17" s="9">
        <v>0</v>
      </c>
      <c r="AB17" s="3">
        <f t="shared" si="9"/>
        <v>0</v>
      </c>
      <c r="AC17" s="3">
        <f t="shared" si="10"/>
        <v>0</v>
      </c>
      <c r="AD17" s="9">
        <v>0</v>
      </c>
      <c r="AE17" s="9">
        <v>0</v>
      </c>
      <c r="AF17" s="9">
        <v>0</v>
      </c>
      <c r="AG17" s="9">
        <v>0</v>
      </c>
      <c r="AH17" s="3">
        <f t="shared" si="11"/>
        <v>0</v>
      </c>
      <c r="AI17" s="2">
        <v>3</v>
      </c>
      <c r="AJ17" s="2">
        <v>10</v>
      </c>
      <c r="AK17" s="2">
        <v>0</v>
      </c>
      <c r="AL17" s="2">
        <v>0</v>
      </c>
      <c r="AM17" s="3">
        <f t="shared" si="12"/>
        <v>13</v>
      </c>
      <c r="AN17" s="2">
        <v>89</v>
      </c>
      <c r="AO17" s="2">
        <v>124</v>
      </c>
      <c r="AP17" s="2">
        <v>17</v>
      </c>
      <c r="AQ17" s="2">
        <v>2</v>
      </c>
      <c r="AR17" s="3">
        <f t="shared" si="13"/>
        <v>232</v>
      </c>
      <c r="AS17" s="2">
        <f t="shared" si="14"/>
        <v>13</v>
      </c>
      <c r="AT17" s="2">
        <f t="shared" si="15"/>
        <v>232</v>
      </c>
      <c r="AU17" s="3">
        <f t="shared" si="16"/>
        <v>245</v>
      </c>
      <c r="AW17" s="22" t="s">
        <v>28</v>
      </c>
      <c r="AX17" s="22"/>
      <c r="AY17" s="22"/>
      <c r="AZ17" s="22"/>
      <c r="BA17" s="22"/>
      <c r="BB17" s="15">
        <v>1081</v>
      </c>
    </row>
    <row r="18" spans="1:54">
      <c r="A18" s="1">
        <v>44357</v>
      </c>
      <c r="B18" s="2">
        <v>80</v>
      </c>
      <c r="C18" s="2">
        <v>68</v>
      </c>
      <c r="D18" s="3">
        <f t="shared" si="0"/>
        <v>148</v>
      </c>
      <c r="E18" s="2">
        <v>14</v>
      </c>
      <c r="F18" s="2">
        <v>14</v>
      </c>
      <c r="G18" s="3">
        <f t="shared" si="1"/>
        <v>28</v>
      </c>
      <c r="H18" s="2">
        <v>4</v>
      </c>
      <c r="I18" s="2">
        <v>1</v>
      </c>
      <c r="J18" s="3">
        <f t="shared" si="2"/>
        <v>5</v>
      </c>
      <c r="K18" s="3">
        <f t="shared" si="3"/>
        <v>33</v>
      </c>
      <c r="L18" s="2">
        <v>54</v>
      </c>
      <c r="M18" s="2">
        <v>0</v>
      </c>
      <c r="N18" s="2">
        <v>0</v>
      </c>
      <c r="O18" s="3">
        <f t="shared" si="4"/>
        <v>54</v>
      </c>
      <c r="P18" s="2">
        <v>3</v>
      </c>
      <c r="Q18" s="2">
        <v>0</v>
      </c>
      <c r="R18" s="3">
        <f t="shared" si="5"/>
        <v>3</v>
      </c>
      <c r="S18" s="2">
        <v>0</v>
      </c>
      <c r="T18" s="2">
        <v>2</v>
      </c>
      <c r="U18" s="3">
        <f t="shared" si="6"/>
        <v>2</v>
      </c>
      <c r="V18" s="3">
        <f t="shared" si="7"/>
        <v>5</v>
      </c>
      <c r="W18" s="9">
        <v>0</v>
      </c>
      <c r="X18" s="9">
        <v>0</v>
      </c>
      <c r="Y18" s="3">
        <f t="shared" si="8"/>
        <v>0</v>
      </c>
      <c r="Z18" s="9">
        <v>0</v>
      </c>
      <c r="AA18" s="9">
        <v>0</v>
      </c>
      <c r="AB18" s="3">
        <f t="shared" si="9"/>
        <v>0</v>
      </c>
      <c r="AC18" s="3">
        <f t="shared" si="10"/>
        <v>0</v>
      </c>
      <c r="AD18" s="9">
        <v>2</v>
      </c>
      <c r="AE18" s="9">
        <v>0</v>
      </c>
      <c r="AF18" s="9">
        <v>0</v>
      </c>
      <c r="AG18" s="9">
        <v>0</v>
      </c>
      <c r="AH18" s="3">
        <f t="shared" si="11"/>
        <v>2</v>
      </c>
      <c r="AI18" s="2">
        <v>6</v>
      </c>
      <c r="AJ18" s="2">
        <v>8</v>
      </c>
      <c r="AK18" s="2">
        <v>0</v>
      </c>
      <c r="AL18" s="2">
        <v>0</v>
      </c>
      <c r="AM18" s="3">
        <f t="shared" si="12"/>
        <v>14</v>
      </c>
      <c r="AN18" s="2">
        <v>94</v>
      </c>
      <c r="AO18" s="2">
        <v>129</v>
      </c>
      <c r="AP18" s="2">
        <v>3</v>
      </c>
      <c r="AQ18" s="2">
        <v>2</v>
      </c>
      <c r="AR18" s="3">
        <f t="shared" si="13"/>
        <v>228</v>
      </c>
      <c r="AS18" s="2">
        <f t="shared" si="14"/>
        <v>14</v>
      </c>
      <c r="AT18" s="2">
        <f t="shared" si="15"/>
        <v>228</v>
      </c>
      <c r="AU18" s="3">
        <f t="shared" si="16"/>
        <v>242</v>
      </c>
      <c r="AW18" s="22" t="s">
        <v>29</v>
      </c>
      <c r="AX18" s="22"/>
      <c r="AY18" s="22"/>
      <c r="AZ18" s="22"/>
      <c r="BA18" s="22"/>
      <c r="BB18" s="15">
        <v>932</v>
      </c>
    </row>
    <row r="19" spans="1:54">
      <c r="A19" s="1">
        <v>44358</v>
      </c>
      <c r="B19" s="2">
        <v>61</v>
      </c>
      <c r="C19" s="2">
        <v>74</v>
      </c>
      <c r="D19" s="3">
        <f t="shared" si="0"/>
        <v>135</v>
      </c>
      <c r="E19" s="2">
        <v>12</v>
      </c>
      <c r="F19" s="2">
        <v>8</v>
      </c>
      <c r="G19" s="3">
        <f t="shared" si="1"/>
        <v>20</v>
      </c>
      <c r="H19" s="2">
        <v>4</v>
      </c>
      <c r="I19" s="2">
        <v>6</v>
      </c>
      <c r="J19" s="3">
        <f t="shared" si="2"/>
        <v>10</v>
      </c>
      <c r="K19" s="3">
        <f t="shared" si="3"/>
        <v>30</v>
      </c>
      <c r="L19" s="2">
        <v>36</v>
      </c>
      <c r="M19" s="2">
        <v>0</v>
      </c>
      <c r="N19" s="2">
        <v>0</v>
      </c>
      <c r="O19" s="3">
        <f t="shared" si="4"/>
        <v>36</v>
      </c>
      <c r="P19" s="2">
        <v>7</v>
      </c>
      <c r="Q19" s="2">
        <v>4</v>
      </c>
      <c r="R19" s="3">
        <f t="shared" si="5"/>
        <v>11</v>
      </c>
      <c r="S19" s="2">
        <v>1</v>
      </c>
      <c r="T19" s="2">
        <v>1</v>
      </c>
      <c r="U19" s="3">
        <f t="shared" si="6"/>
        <v>2</v>
      </c>
      <c r="V19" s="3">
        <f t="shared" si="7"/>
        <v>13</v>
      </c>
      <c r="W19" s="9">
        <v>0</v>
      </c>
      <c r="X19" s="9">
        <v>0</v>
      </c>
      <c r="Y19" s="3">
        <f t="shared" si="8"/>
        <v>0</v>
      </c>
      <c r="Z19" s="9">
        <v>0</v>
      </c>
      <c r="AA19" s="9">
        <v>0</v>
      </c>
      <c r="AB19" s="3">
        <f t="shared" si="9"/>
        <v>0</v>
      </c>
      <c r="AC19" s="3">
        <f t="shared" si="10"/>
        <v>0</v>
      </c>
      <c r="AD19" s="9">
        <v>0</v>
      </c>
      <c r="AE19" s="9">
        <v>0</v>
      </c>
      <c r="AF19" s="9">
        <v>0</v>
      </c>
      <c r="AG19" s="9">
        <v>0</v>
      </c>
      <c r="AH19" s="3">
        <f t="shared" si="11"/>
        <v>0</v>
      </c>
      <c r="AI19" s="2">
        <v>5</v>
      </c>
      <c r="AJ19" s="2">
        <v>12</v>
      </c>
      <c r="AK19" s="2">
        <v>0</v>
      </c>
      <c r="AL19" s="2">
        <v>0</v>
      </c>
      <c r="AM19" s="3">
        <f t="shared" si="12"/>
        <v>17</v>
      </c>
      <c r="AN19" s="2">
        <v>72</v>
      </c>
      <c r="AO19" s="2">
        <v>112</v>
      </c>
      <c r="AP19" s="2">
        <v>8</v>
      </c>
      <c r="AQ19" s="2">
        <v>5</v>
      </c>
      <c r="AR19" s="3">
        <f t="shared" si="13"/>
        <v>197</v>
      </c>
      <c r="AS19" s="2">
        <f t="shared" si="14"/>
        <v>17</v>
      </c>
      <c r="AT19" s="2">
        <f t="shared" si="15"/>
        <v>197</v>
      </c>
      <c r="AU19" s="3">
        <f t="shared" si="16"/>
        <v>214</v>
      </c>
      <c r="AW19" s="22" t="s">
        <v>30</v>
      </c>
      <c r="AX19" s="22"/>
      <c r="AY19" s="22"/>
      <c r="AZ19" s="22"/>
      <c r="BA19" s="22"/>
      <c r="BB19" s="15">
        <v>354</v>
      </c>
    </row>
    <row r="20" spans="1:54">
      <c r="A20" s="1">
        <v>44359</v>
      </c>
      <c r="B20" s="2">
        <v>50</v>
      </c>
      <c r="C20" s="2">
        <v>49</v>
      </c>
      <c r="D20" s="3">
        <f t="shared" si="0"/>
        <v>99</v>
      </c>
      <c r="E20" s="2">
        <v>13</v>
      </c>
      <c r="F20" s="2">
        <v>12</v>
      </c>
      <c r="G20" s="3">
        <f t="shared" si="1"/>
        <v>25</v>
      </c>
      <c r="H20" s="2">
        <v>5</v>
      </c>
      <c r="I20" s="2">
        <v>6</v>
      </c>
      <c r="J20" s="3">
        <f t="shared" si="2"/>
        <v>11</v>
      </c>
      <c r="K20" s="3">
        <f t="shared" si="3"/>
        <v>36</v>
      </c>
      <c r="L20" s="2">
        <v>28</v>
      </c>
      <c r="M20" s="2">
        <v>1</v>
      </c>
      <c r="N20" s="2">
        <v>0</v>
      </c>
      <c r="O20" s="3">
        <f t="shared" si="4"/>
        <v>29</v>
      </c>
      <c r="P20" s="2">
        <v>10</v>
      </c>
      <c r="Q20" s="2">
        <v>13</v>
      </c>
      <c r="R20" s="3">
        <f t="shared" si="5"/>
        <v>23</v>
      </c>
      <c r="S20" s="2">
        <v>1</v>
      </c>
      <c r="T20" s="2">
        <v>0</v>
      </c>
      <c r="U20" s="3">
        <f t="shared" si="6"/>
        <v>1</v>
      </c>
      <c r="V20" s="3">
        <f t="shared" si="7"/>
        <v>24</v>
      </c>
      <c r="W20" s="9">
        <v>0</v>
      </c>
      <c r="X20" s="9">
        <v>0</v>
      </c>
      <c r="Y20" s="3">
        <f t="shared" si="8"/>
        <v>0</v>
      </c>
      <c r="Z20" s="9">
        <v>0</v>
      </c>
      <c r="AA20" s="9">
        <v>1</v>
      </c>
      <c r="AB20" s="3">
        <f t="shared" si="9"/>
        <v>1</v>
      </c>
      <c r="AC20" s="3">
        <f t="shared" si="10"/>
        <v>1</v>
      </c>
      <c r="AD20" s="9">
        <v>0</v>
      </c>
      <c r="AE20" s="9">
        <v>1</v>
      </c>
      <c r="AF20" s="9">
        <v>0</v>
      </c>
      <c r="AG20" s="9">
        <v>0</v>
      </c>
      <c r="AH20" s="3">
        <f t="shared" si="11"/>
        <v>1</v>
      </c>
      <c r="AI20" s="2">
        <v>1</v>
      </c>
      <c r="AJ20" s="2">
        <v>7</v>
      </c>
      <c r="AK20" s="2">
        <v>3</v>
      </c>
      <c r="AL20" s="2">
        <v>3</v>
      </c>
      <c r="AM20" s="3">
        <f t="shared" si="12"/>
        <v>14</v>
      </c>
      <c r="AN20" s="2">
        <v>66</v>
      </c>
      <c r="AO20" s="2">
        <v>87</v>
      </c>
      <c r="AP20" s="2">
        <v>10</v>
      </c>
      <c r="AQ20" s="2">
        <v>13</v>
      </c>
      <c r="AR20" s="3">
        <f t="shared" si="13"/>
        <v>176</v>
      </c>
      <c r="AS20" s="2">
        <f t="shared" si="14"/>
        <v>14</v>
      </c>
      <c r="AT20" s="2">
        <f t="shared" si="15"/>
        <v>176</v>
      </c>
      <c r="AU20" s="3">
        <f t="shared" si="16"/>
        <v>190</v>
      </c>
      <c r="AW20" s="22" t="s">
        <v>31</v>
      </c>
      <c r="AX20" s="22"/>
      <c r="AY20" s="22"/>
      <c r="AZ20" s="22"/>
      <c r="BA20" s="22"/>
      <c r="BB20" s="15">
        <v>2</v>
      </c>
    </row>
    <row r="21" spans="1:54">
      <c r="A21" s="1">
        <v>44361</v>
      </c>
      <c r="B21" s="2">
        <v>62</v>
      </c>
      <c r="C21" s="2">
        <v>69</v>
      </c>
      <c r="D21" s="3">
        <f t="shared" si="0"/>
        <v>131</v>
      </c>
      <c r="E21" s="2">
        <v>11</v>
      </c>
      <c r="F21" s="2">
        <v>7</v>
      </c>
      <c r="G21" s="3">
        <f t="shared" si="1"/>
        <v>18</v>
      </c>
      <c r="H21" s="2">
        <v>2</v>
      </c>
      <c r="I21" s="2">
        <v>7</v>
      </c>
      <c r="J21" s="3">
        <f t="shared" si="2"/>
        <v>9</v>
      </c>
      <c r="K21" s="3">
        <f t="shared" si="3"/>
        <v>27</v>
      </c>
      <c r="L21" s="2">
        <v>48</v>
      </c>
      <c r="M21" s="2">
        <v>0</v>
      </c>
      <c r="N21" s="2">
        <v>0</v>
      </c>
      <c r="O21" s="3">
        <f t="shared" si="4"/>
        <v>48</v>
      </c>
      <c r="P21" s="2">
        <v>5</v>
      </c>
      <c r="Q21" s="2">
        <v>3</v>
      </c>
      <c r="R21" s="3">
        <f t="shared" si="5"/>
        <v>8</v>
      </c>
      <c r="S21" s="2">
        <v>2</v>
      </c>
      <c r="T21" s="2">
        <v>1</v>
      </c>
      <c r="U21" s="3">
        <f t="shared" si="6"/>
        <v>3</v>
      </c>
      <c r="V21" s="3">
        <f t="shared" si="7"/>
        <v>11</v>
      </c>
      <c r="W21" s="9">
        <v>0</v>
      </c>
      <c r="X21" s="9">
        <v>0</v>
      </c>
      <c r="Y21" s="3">
        <f t="shared" si="8"/>
        <v>0</v>
      </c>
      <c r="Z21" s="9">
        <v>0</v>
      </c>
      <c r="AA21" s="9">
        <v>0</v>
      </c>
      <c r="AB21" s="3">
        <f t="shared" si="9"/>
        <v>0</v>
      </c>
      <c r="AC21" s="3">
        <f t="shared" si="10"/>
        <v>0</v>
      </c>
      <c r="AD21" s="9">
        <v>2</v>
      </c>
      <c r="AE21" s="9">
        <v>0</v>
      </c>
      <c r="AF21" s="9">
        <v>0</v>
      </c>
      <c r="AG21" s="9">
        <v>0</v>
      </c>
      <c r="AH21" s="3">
        <f t="shared" si="11"/>
        <v>2</v>
      </c>
      <c r="AI21" s="2">
        <v>5</v>
      </c>
      <c r="AJ21" s="2">
        <v>8</v>
      </c>
      <c r="AK21" s="2">
        <v>0</v>
      </c>
      <c r="AL21" s="2">
        <v>1</v>
      </c>
      <c r="AM21" s="3">
        <f t="shared" si="12"/>
        <v>14</v>
      </c>
      <c r="AN21" s="2">
        <v>72</v>
      </c>
      <c r="AO21" s="2">
        <v>123</v>
      </c>
      <c r="AP21" s="2">
        <v>7</v>
      </c>
      <c r="AQ21" s="2">
        <v>3</v>
      </c>
      <c r="AR21" s="3">
        <f t="shared" si="13"/>
        <v>205</v>
      </c>
      <c r="AS21" s="2">
        <f t="shared" si="14"/>
        <v>14</v>
      </c>
      <c r="AT21" s="2">
        <f t="shared" si="15"/>
        <v>205</v>
      </c>
      <c r="AU21" s="3">
        <f t="shared" si="16"/>
        <v>219</v>
      </c>
      <c r="AW21" s="22" t="s">
        <v>45</v>
      </c>
      <c r="AX21" s="22"/>
      <c r="AY21" s="22"/>
      <c r="AZ21" s="22"/>
      <c r="BA21" s="22"/>
      <c r="BB21" s="15">
        <v>3</v>
      </c>
    </row>
    <row r="22" spans="1:54">
      <c r="A22" s="1">
        <v>44362</v>
      </c>
      <c r="B22" s="2">
        <v>75</v>
      </c>
      <c r="C22" s="2">
        <v>75</v>
      </c>
      <c r="D22" s="3">
        <f t="shared" si="0"/>
        <v>150</v>
      </c>
      <c r="E22" s="2">
        <v>15</v>
      </c>
      <c r="F22" s="2">
        <v>6</v>
      </c>
      <c r="G22" s="3">
        <f t="shared" si="1"/>
        <v>21</v>
      </c>
      <c r="H22" s="2">
        <v>8</v>
      </c>
      <c r="I22" s="2">
        <v>7</v>
      </c>
      <c r="J22" s="3">
        <f t="shared" si="2"/>
        <v>15</v>
      </c>
      <c r="K22" s="3">
        <f t="shared" si="3"/>
        <v>36</v>
      </c>
      <c r="L22" s="2">
        <v>36</v>
      </c>
      <c r="M22" s="2">
        <v>0</v>
      </c>
      <c r="N22" s="2">
        <v>4</v>
      </c>
      <c r="O22" s="3">
        <f t="shared" si="4"/>
        <v>40</v>
      </c>
      <c r="P22" s="2">
        <v>3</v>
      </c>
      <c r="Q22" s="2">
        <v>5</v>
      </c>
      <c r="R22" s="3">
        <f t="shared" si="5"/>
        <v>8</v>
      </c>
      <c r="S22" s="2">
        <v>0</v>
      </c>
      <c r="T22" s="2">
        <v>0</v>
      </c>
      <c r="U22" s="3">
        <f t="shared" si="6"/>
        <v>0</v>
      </c>
      <c r="V22" s="3">
        <f t="shared" si="7"/>
        <v>8</v>
      </c>
      <c r="W22" s="9">
        <v>0</v>
      </c>
      <c r="X22" s="9">
        <v>0</v>
      </c>
      <c r="Y22" s="3">
        <f t="shared" si="8"/>
        <v>0</v>
      </c>
      <c r="Z22" s="9">
        <v>0</v>
      </c>
      <c r="AA22" s="9">
        <v>0</v>
      </c>
      <c r="AB22" s="3">
        <f t="shared" si="9"/>
        <v>0</v>
      </c>
      <c r="AC22" s="3">
        <f t="shared" si="10"/>
        <v>0</v>
      </c>
      <c r="AD22" s="9">
        <v>0</v>
      </c>
      <c r="AE22" s="9">
        <v>0</v>
      </c>
      <c r="AF22" s="9">
        <v>0</v>
      </c>
      <c r="AG22" s="9">
        <v>0</v>
      </c>
      <c r="AH22" s="3">
        <f t="shared" si="11"/>
        <v>0</v>
      </c>
      <c r="AI22" s="2">
        <v>4</v>
      </c>
      <c r="AJ22" s="2">
        <v>12</v>
      </c>
      <c r="AK22" s="2">
        <v>0</v>
      </c>
      <c r="AL22" s="2">
        <v>0</v>
      </c>
      <c r="AM22" s="3">
        <f t="shared" si="12"/>
        <v>16</v>
      </c>
      <c r="AN22" s="2">
        <v>93</v>
      </c>
      <c r="AO22" s="2">
        <v>117</v>
      </c>
      <c r="AP22" s="2">
        <v>3</v>
      </c>
      <c r="AQ22" s="2">
        <v>5</v>
      </c>
      <c r="AR22" s="3">
        <f t="shared" si="13"/>
        <v>218</v>
      </c>
      <c r="AS22" s="2">
        <f t="shared" si="14"/>
        <v>16</v>
      </c>
      <c r="AT22" s="2">
        <f t="shared" si="15"/>
        <v>218</v>
      </c>
      <c r="AU22" s="3">
        <f t="shared" si="16"/>
        <v>234</v>
      </c>
      <c r="AW22" s="22" t="s">
        <v>32</v>
      </c>
      <c r="AX22" s="22"/>
      <c r="AY22" s="22"/>
      <c r="AZ22" s="22"/>
      <c r="BA22" s="22"/>
      <c r="BB22" s="15">
        <v>31</v>
      </c>
    </row>
    <row r="23" spans="1:54">
      <c r="A23" s="1">
        <v>44363</v>
      </c>
      <c r="B23" s="2">
        <v>71</v>
      </c>
      <c r="C23" s="2">
        <v>99</v>
      </c>
      <c r="D23" s="3">
        <f t="shared" si="0"/>
        <v>170</v>
      </c>
      <c r="E23" s="2">
        <v>24</v>
      </c>
      <c r="F23" s="2">
        <v>16</v>
      </c>
      <c r="G23" s="3">
        <f t="shared" si="1"/>
        <v>40</v>
      </c>
      <c r="H23" s="2">
        <v>4</v>
      </c>
      <c r="I23" s="2">
        <v>5</v>
      </c>
      <c r="J23" s="3">
        <f t="shared" si="2"/>
        <v>9</v>
      </c>
      <c r="K23" s="3">
        <f t="shared" si="3"/>
        <v>49</v>
      </c>
      <c r="L23" s="2">
        <v>37</v>
      </c>
      <c r="M23" s="2">
        <v>0</v>
      </c>
      <c r="N23" s="2">
        <v>0</v>
      </c>
      <c r="O23" s="3">
        <f t="shared" si="4"/>
        <v>37</v>
      </c>
      <c r="P23" s="2">
        <v>13</v>
      </c>
      <c r="Q23" s="2">
        <v>2</v>
      </c>
      <c r="R23" s="3">
        <f t="shared" si="5"/>
        <v>15</v>
      </c>
      <c r="S23" s="2">
        <v>0</v>
      </c>
      <c r="T23" s="2">
        <v>0</v>
      </c>
      <c r="U23" s="3">
        <f t="shared" si="6"/>
        <v>0</v>
      </c>
      <c r="V23" s="3">
        <f t="shared" si="7"/>
        <v>15</v>
      </c>
      <c r="W23" s="9">
        <v>0</v>
      </c>
      <c r="X23" s="9">
        <v>0</v>
      </c>
      <c r="Y23" s="3">
        <f t="shared" si="8"/>
        <v>0</v>
      </c>
      <c r="Z23" s="9">
        <v>0</v>
      </c>
      <c r="AA23" s="9">
        <v>0</v>
      </c>
      <c r="AB23" s="3">
        <f t="shared" si="9"/>
        <v>0</v>
      </c>
      <c r="AC23" s="3">
        <f t="shared" si="10"/>
        <v>0</v>
      </c>
      <c r="AD23" s="9">
        <v>1</v>
      </c>
      <c r="AE23" s="9">
        <v>2</v>
      </c>
      <c r="AF23" s="9">
        <v>0</v>
      </c>
      <c r="AG23" s="9">
        <v>0</v>
      </c>
      <c r="AH23" s="3">
        <f t="shared" si="11"/>
        <v>3</v>
      </c>
      <c r="AI23" s="2">
        <v>9</v>
      </c>
      <c r="AJ23" s="2">
        <v>19</v>
      </c>
      <c r="AK23" s="2">
        <v>1</v>
      </c>
      <c r="AL23" s="2">
        <v>0</v>
      </c>
      <c r="AM23" s="3">
        <f t="shared" si="12"/>
        <v>29</v>
      </c>
      <c r="AN23" s="2">
        <v>91</v>
      </c>
      <c r="AO23" s="2">
        <v>140</v>
      </c>
      <c r="AP23" s="2">
        <v>12</v>
      </c>
      <c r="AQ23" s="2">
        <v>2</v>
      </c>
      <c r="AR23" s="3">
        <f t="shared" si="13"/>
        <v>245</v>
      </c>
      <c r="AS23" s="2">
        <f t="shared" si="14"/>
        <v>29</v>
      </c>
      <c r="AT23" s="2">
        <f t="shared" si="15"/>
        <v>245</v>
      </c>
      <c r="AU23" s="3">
        <f t="shared" si="16"/>
        <v>274</v>
      </c>
      <c r="AW23" s="22" t="s">
        <v>33</v>
      </c>
      <c r="AX23" s="22"/>
      <c r="AY23" s="22"/>
      <c r="AZ23" s="22"/>
      <c r="BA23" s="22"/>
      <c r="BB23" s="14">
        <v>385</v>
      </c>
    </row>
    <row r="24" spans="1:54">
      <c r="A24" s="1">
        <v>44364</v>
      </c>
      <c r="B24" s="2">
        <v>86</v>
      </c>
      <c r="C24" s="2">
        <v>74</v>
      </c>
      <c r="D24" s="3">
        <f t="shared" si="0"/>
        <v>160</v>
      </c>
      <c r="E24" s="2">
        <v>14</v>
      </c>
      <c r="F24" s="2">
        <v>14</v>
      </c>
      <c r="G24" s="3">
        <f t="shared" si="1"/>
        <v>28</v>
      </c>
      <c r="H24" s="2">
        <v>4</v>
      </c>
      <c r="I24" s="2">
        <v>1</v>
      </c>
      <c r="J24" s="3">
        <f t="shared" si="2"/>
        <v>5</v>
      </c>
      <c r="K24" s="3">
        <f t="shared" si="3"/>
        <v>33</v>
      </c>
      <c r="L24" s="2">
        <v>54</v>
      </c>
      <c r="M24" s="2">
        <v>0</v>
      </c>
      <c r="N24" s="2">
        <v>0</v>
      </c>
      <c r="O24" s="3">
        <f t="shared" si="4"/>
        <v>54</v>
      </c>
      <c r="P24" s="2">
        <v>3</v>
      </c>
      <c r="Q24" s="2">
        <v>3</v>
      </c>
      <c r="R24" s="3">
        <f t="shared" si="5"/>
        <v>6</v>
      </c>
      <c r="S24" s="2">
        <v>0</v>
      </c>
      <c r="T24" s="2">
        <v>2</v>
      </c>
      <c r="U24" s="3">
        <f t="shared" si="6"/>
        <v>2</v>
      </c>
      <c r="V24" s="3">
        <f t="shared" si="7"/>
        <v>8</v>
      </c>
      <c r="W24" s="9">
        <v>0</v>
      </c>
      <c r="X24" s="9">
        <v>0</v>
      </c>
      <c r="Y24" s="3">
        <f t="shared" si="8"/>
        <v>0</v>
      </c>
      <c r="Z24" s="9">
        <v>0</v>
      </c>
      <c r="AA24" s="9">
        <v>0</v>
      </c>
      <c r="AB24" s="3">
        <f t="shared" si="9"/>
        <v>0</v>
      </c>
      <c r="AC24" s="3">
        <f t="shared" si="10"/>
        <v>0</v>
      </c>
      <c r="AD24" s="9">
        <v>0</v>
      </c>
      <c r="AE24" s="9">
        <v>0</v>
      </c>
      <c r="AF24" s="9">
        <v>0</v>
      </c>
      <c r="AG24" s="9">
        <v>0</v>
      </c>
      <c r="AH24" s="3">
        <f t="shared" si="11"/>
        <v>0</v>
      </c>
      <c r="AI24" s="2">
        <v>5</v>
      </c>
      <c r="AJ24" s="2">
        <v>8</v>
      </c>
      <c r="AK24" s="2">
        <v>0</v>
      </c>
      <c r="AL24" s="2">
        <v>2</v>
      </c>
      <c r="AM24" s="3">
        <f t="shared" si="12"/>
        <v>15</v>
      </c>
      <c r="AN24" s="2">
        <v>99</v>
      </c>
      <c r="AO24" s="2">
        <v>135</v>
      </c>
      <c r="AP24" s="2">
        <v>3</v>
      </c>
      <c r="AQ24" s="2">
        <v>3</v>
      </c>
      <c r="AR24" s="3">
        <f t="shared" si="13"/>
        <v>240</v>
      </c>
      <c r="AS24" s="2">
        <f t="shared" si="14"/>
        <v>15</v>
      </c>
      <c r="AT24" s="2">
        <f t="shared" si="15"/>
        <v>240</v>
      </c>
      <c r="AU24" s="3">
        <f t="shared" si="16"/>
        <v>255</v>
      </c>
      <c r="AW24" s="22" t="s">
        <v>34</v>
      </c>
      <c r="AX24" s="22"/>
      <c r="AY24" s="22"/>
      <c r="AZ24" s="22"/>
      <c r="BA24" s="22"/>
      <c r="BB24" s="14">
        <v>5754</v>
      </c>
    </row>
    <row r="25" spans="1:54">
      <c r="A25" s="1">
        <v>44365</v>
      </c>
      <c r="B25" s="2">
        <v>67</v>
      </c>
      <c r="C25" s="2">
        <v>81</v>
      </c>
      <c r="D25" s="3">
        <f t="shared" si="0"/>
        <v>148</v>
      </c>
      <c r="E25" s="2">
        <v>14</v>
      </c>
      <c r="F25" s="2">
        <v>7</v>
      </c>
      <c r="G25" s="3">
        <f t="shared" si="1"/>
        <v>21</v>
      </c>
      <c r="H25" s="2">
        <v>4</v>
      </c>
      <c r="I25" s="2">
        <v>6</v>
      </c>
      <c r="J25" s="3">
        <f t="shared" si="2"/>
        <v>10</v>
      </c>
      <c r="K25" s="3">
        <f t="shared" si="3"/>
        <v>31</v>
      </c>
      <c r="L25" s="2">
        <v>52</v>
      </c>
      <c r="M25" s="2">
        <v>0</v>
      </c>
      <c r="N25" s="2">
        <v>0</v>
      </c>
      <c r="O25" s="3">
        <f t="shared" si="4"/>
        <v>52</v>
      </c>
      <c r="P25" s="2">
        <v>8</v>
      </c>
      <c r="Q25" s="2">
        <v>5</v>
      </c>
      <c r="R25" s="3">
        <f t="shared" si="5"/>
        <v>13</v>
      </c>
      <c r="S25" s="2">
        <v>2</v>
      </c>
      <c r="T25" s="2">
        <v>1</v>
      </c>
      <c r="U25" s="3">
        <f t="shared" si="6"/>
        <v>3</v>
      </c>
      <c r="V25" s="3">
        <f t="shared" si="7"/>
        <v>16</v>
      </c>
      <c r="W25" s="9">
        <v>0</v>
      </c>
      <c r="X25" s="9">
        <v>0</v>
      </c>
      <c r="Y25" s="3">
        <f t="shared" si="8"/>
        <v>0</v>
      </c>
      <c r="Z25" s="9">
        <v>0</v>
      </c>
      <c r="AA25" s="9">
        <v>0</v>
      </c>
      <c r="AB25" s="3">
        <f t="shared" si="9"/>
        <v>0</v>
      </c>
      <c r="AC25" s="3">
        <f t="shared" si="10"/>
        <v>0</v>
      </c>
      <c r="AD25" s="9">
        <v>1</v>
      </c>
      <c r="AE25" s="9">
        <v>2</v>
      </c>
      <c r="AF25" s="9">
        <v>0</v>
      </c>
      <c r="AG25" s="9">
        <v>0</v>
      </c>
      <c r="AH25" s="3">
        <f t="shared" si="11"/>
        <v>3</v>
      </c>
      <c r="AI25" s="2">
        <v>7</v>
      </c>
      <c r="AJ25" s="2">
        <v>17</v>
      </c>
      <c r="AK25" s="2">
        <v>1</v>
      </c>
      <c r="AL25" s="2">
        <v>0</v>
      </c>
      <c r="AM25" s="3">
        <f t="shared" si="12"/>
        <v>25</v>
      </c>
      <c r="AN25" s="2">
        <v>79</v>
      </c>
      <c r="AO25" s="2">
        <v>133</v>
      </c>
      <c r="AP25" s="2">
        <v>9</v>
      </c>
      <c r="AQ25" s="2">
        <v>6</v>
      </c>
      <c r="AR25" s="3">
        <f t="shared" si="13"/>
        <v>227</v>
      </c>
      <c r="AS25" s="2">
        <f t="shared" si="14"/>
        <v>25</v>
      </c>
      <c r="AT25" s="2">
        <f t="shared" si="15"/>
        <v>227</v>
      </c>
      <c r="AU25" s="3">
        <f t="shared" si="16"/>
        <v>252</v>
      </c>
      <c r="AW25" s="23" t="s">
        <v>35</v>
      </c>
      <c r="AX25" s="23"/>
      <c r="AY25" s="23"/>
      <c r="AZ25" s="23"/>
      <c r="BA25" s="23"/>
      <c r="BB25" s="17">
        <v>6139</v>
      </c>
    </row>
    <row r="26" spans="1:54">
      <c r="A26" s="1">
        <v>44366</v>
      </c>
      <c r="B26" s="2">
        <v>59</v>
      </c>
      <c r="C26" s="2">
        <v>60</v>
      </c>
      <c r="D26" s="3">
        <f t="shared" si="0"/>
        <v>119</v>
      </c>
      <c r="E26" s="2">
        <v>13</v>
      </c>
      <c r="F26" s="2">
        <v>11</v>
      </c>
      <c r="G26" s="3">
        <f t="shared" si="1"/>
        <v>24</v>
      </c>
      <c r="H26" s="2">
        <v>5</v>
      </c>
      <c r="I26" s="2">
        <v>6</v>
      </c>
      <c r="J26" s="3">
        <f t="shared" si="2"/>
        <v>11</v>
      </c>
      <c r="K26" s="3">
        <f t="shared" si="3"/>
        <v>35</v>
      </c>
      <c r="L26" s="2">
        <v>33</v>
      </c>
      <c r="M26" s="2">
        <v>1</v>
      </c>
      <c r="N26" s="2">
        <v>0</v>
      </c>
      <c r="O26" s="3">
        <f t="shared" si="4"/>
        <v>34</v>
      </c>
      <c r="P26" s="2">
        <v>12</v>
      </c>
      <c r="Q26" s="2">
        <v>15</v>
      </c>
      <c r="R26" s="3">
        <f t="shared" si="5"/>
        <v>27</v>
      </c>
      <c r="S26" s="2">
        <v>2</v>
      </c>
      <c r="T26" s="2">
        <v>0</v>
      </c>
      <c r="U26" s="3">
        <f t="shared" si="6"/>
        <v>2</v>
      </c>
      <c r="V26" s="3">
        <f t="shared" si="7"/>
        <v>29</v>
      </c>
      <c r="W26" s="9">
        <v>0</v>
      </c>
      <c r="X26" s="9">
        <v>0</v>
      </c>
      <c r="Y26" s="3">
        <f t="shared" si="8"/>
        <v>0</v>
      </c>
      <c r="Z26" s="9">
        <v>0</v>
      </c>
      <c r="AA26" s="9">
        <v>2</v>
      </c>
      <c r="AB26" s="3">
        <f t="shared" si="9"/>
        <v>2</v>
      </c>
      <c r="AC26" s="3">
        <f t="shared" si="10"/>
        <v>2</v>
      </c>
      <c r="AD26" s="9">
        <v>0</v>
      </c>
      <c r="AE26" s="9">
        <v>0</v>
      </c>
      <c r="AF26" s="9">
        <v>0</v>
      </c>
      <c r="AG26" s="9">
        <v>0</v>
      </c>
      <c r="AH26" s="3">
        <f t="shared" si="11"/>
        <v>0</v>
      </c>
      <c r="AI26" s="2">
        <v>5</v>
      </c>
      <c r="AJ26" s="2">
        <v>3</v>
      </c>
      <c r="AK26" s="2">
        <v>1</v>
      </c>
      <c r="AL26" s="2">
        <v>0</v>
      </c>
      <c r="AM26" s="3">
        <f t="shared" si="12"/>
        <v>9</v>
      </c>
      <c r="AN26" s="2">
        <v>70</v>
      </c>
      <c r="AO26" s="2">
        <v>108</v>
      </c>
      <c r="AP26" s="2">
        <v>14</v>
      </c>
      <c r="AQ26" s="2">
        <v>18</v>
      </c>
      <c r="AR26" s="3">
        <f t="shared" si="13"/>
        <v>210</v>
      </c>
      <c r="AS26" s="2">
        <f t="shared" si="14"/>
        <v>9</v>
      </c>
      <c r="AT26" s="2">
        <f t="shared" si="15"/>
        <v>210</v>
      </c>
      <c r="AU26" s="3">
        <f t="shared" si="16"/>
        <v>219</v>
      </c>
    </row>
    <row r="27" spans="1:54">
      <c r="A27" s="1">
        <v>44367</v>
      </c>
      <c r="B27" s="2">
        <v>1</v>
      </c>
      <c r="C27" s="2">
        <v>0</v>
      </c>
      <c r="D27" s="3">
        <f t="shared" si="0"/>
        <v>1</v>
      </c>
      <c r="E27" s="2">
        <v>0</v>
      </c>
      <c r="F27" s="2">
        <v>0</v>
      </c>
      <c r="G27" s="3">
        <f t="shared" si="1"/>
        <v>0</v>
      </c>
      <c r="H27" s="2">
        <v>0</v>
      </c>
      <c r="I27" s="2">
        <v>0</v>
      </c>
      <c r="J27" s="3">
        <f t="shared" si="2"/>
        <v>0</v>
      </c>
      <c r="K27" s="3">
        <f t="shared" si="3"/>
        <v>0</v>
      </c>
      <c r="L27" s="2">
        <v>0</v>
      </c>
      <c r="M27" s="2">
        <v>0</v>
      </c>
      <c r="N27" s="2">
        <v>0</v>
      </c>
      <c r="O27" s="3">
        <f t="shared" si="4"/>
        <v>0</v>
      </c>
      <c r="P27" s="2">
        <v>0</v>
      </c>
      <c r="Q27" s="2">
        <v>0</v>
      </c>
      <c r="R27" s="3">
        <f t="shared" si="5"/>
        <v>0</v>
      </c>
      <c r="S27" s="2">
        <v>0</v>
      </c>
      <c r="T27" s="2">
        <v>0</v>
      </c>
      <c r="U27" s="3">
        <f t="shared" si="6"/>
        <v>0</v>
      </c>
      <c r="V27" s="3">
        <f t="shared" si="7"/>
        <v>0</v>
      </c>
      <c r="W27" s="9">
        <v>0</v>
      </c>
      <c r="X27" s="9">
        <v>0</v>
      </c>
      <c r="Y27" s="3">
        <f t="shared" si="8"/>
        <v>0</v>
      </c>
      <c r="Z27" s="9">
        <v>0</v>
      </c>
      <c r="AA27" s="9">
        <v>0</v>
      </c>
      <c r="AB27" s="3">
        <f t="shared" si="9"/>
        <v>0</v>
      </c>
      <c r="AC27" s="3">
        <f t="shared" si="10"/>
        <v>0</v>
      </c>
      <c r="AD27" s="9">
        <v>0</v>
      </c>
      <c r="AE27" s="9">
        <v>0</v>
      </c>
      <c r="AF27" s="9">
        <v>0</v>
      </c>
      <c r="AG27" s="9">
        <v>0</v>
      </c>
      <c r="AH27" s="3">
        <f t="shared" si="11"/>
        <v>0</v>
      </c>
      <c r="AI27" s="2">
        <v>0</v>
      </c>
      <c r="AJ27" s="2">
        <v>0</v>
      </c>
      <c r="AK27" s="2">
        <v>0</v>
      </c>
      <c r="AL27" s="2">
        <v>0</v>
      </c>
      <c r="AM27" s="3">
        <f t="shared" si="12"/>
        <v>0</v>
      </c>
      <c r="AN27" s="2">
        <v>1</v>
      </c>
      <c r="AO27" s="2">
        <v>0</v>
      </c>
      <c r="AP27" s="2">
        <v>0</v>
      </c>
      <c r="AQ27" s="2">
        <v>0</v>
      </c>
      <c r="AR27" s="3">
        <f t="shared" si="13"/>
        <v>1</v>
      </c>
      <c r="AS27" s="2">
        <f t="shared" si="14"/>
        <v>0</v>
      </c>
      <c r="AT27" s="2">
        <f t="shared" si="15"/>
        <v>1</v>
      </c>
      <c r="AU27" s="3">
        <f t="shared" si="16"/>
        <v>1</v>
      </c>
    </row>
    <row r="28" spans="1:54">
      <c r="A28" s="1">
        <v>44368</v>
      </c>
      <c r="B28" s="2">
        <v>72</v>
      </c>
      <c r="C28" s="2">
        <v>88</v>
      </c>
      <c r="D28" s="3">
        <f t="shared" si="0"/>
        <v>160</v>
      </c>
      <c r="E28" s="2">
        <v>13</v>
      </c>
      <c r="F28" s="2">
        <v>8</v>
      </c>
      <c r="G28" s="3">
        <f t="shared" si="1"/>
        <v>21</v>
      </c>
      <c r="H28" s="2">
        <v>3</v>
      </c>
      <c r="I28" s="2">
        <v>2</v>
      </c>
      <c r="J28" s="3">
        <f t="shared" si="2"/>
        <v>5</v>
      </c>
      <c r="K28" s="3">
        <f t="shared" si="3"/>
        <v>26</v>
      </c>
      <c r="L28" s="2">
        <v>48</v>
      </c>
      <c r="M28" s="2">
        <v>0</v>
      </c>
      <c r="N28" s="2">
        <v>0</v>
      </c>
      <c r="O28" s="3">
        <f t="shared" si="4"/>
        <v>48</v>
      </c>
      <c r="P28" s="2">
        <v>8</v>
      </c>
      <c r="Q28" s="2">
        <v>6</v>
      </c>
      <c r="R28" s="3">
        <f t="shared" si="5"/>
        <v>14</v>
      </c>
      <c r="S28" s="2">
        <v>2</v>
      </c>
      <c r="T28" s="2">
        <v>2</v>
      </c>
      <c r="U28" s="3">
        <f t="shared" si="6"/>
        <v>4</v>
      </c>
      <c r="V28" s="3">
        <f t="shared" si="7"/>
        <v>18</v>
      </c>
      <c r="W28" s="9">
        <v>0</v>
      </c>
      <c r="X28" s="9">
        <v>0</v>
      </c>
      <c r="Y28" s="3">
        <f t="shared" si="8"/>
        <v>0</v>
      </c>
      <c r="Z28" s="9">
        <v>0</v>
      </c>
      <c r="AA28" s="9">
        <v>0</v>
      </c>
      <c r="AB28" s="3">
        <f t="shared" si="9"/>
        <v>0</v>
      </c>
      <c r="AC28" s="3">
        <f t="shared" si="10"/>
        <v>0</v>
      </c>
      <c r="AD28" s="9">
        <v>0</v>
      </c>
      <c r="AE28" s="9">
        <v>1</v>
      </c>
      <c r="AF28" s="9">
        <v>0</v>
      </c>
      <c r="AG28" s="9">
        <v>0</v>
      </c>
      <c r="AH28" s="3">
        <f t="shared" si="11"/>
        <v>1</v>
      </c>
      <c r="AI28" s="2">
        <v>2</v>
      </c>
      <c r="AJ28" s="2">
        <v>9</v>
      </c>
      <c r="AK28" s="2">
        <v>0</v>
      </c>
      <c r="AL28" s="2">
        <v>1</v>
      </c>
      <c r="AM28" s="3">
        <f t="shared" si="12"/>
        <v>12</v>
      </c>
      <c r="AN28" s="2">
        <v>84</v>
      </c>
      <c r="AO28" s="2">
        <v>140</v>
      </c>
      <c r="AP28" s="2">
        <v>10</v>
      </c>
      <c r="AQ28" s="2">
        <v>7</v>
      </c>
      <c r="AR28" s="3">
        <f t="shared" si="13"/>
        <v>241</v>
      </c>
      <c r="AS28" s="2">
        <f t="shared" si="14"/>
        <v>12</v>
      </c>
      <c r="AT28" s="2">
        <f t="shared" si="15"/>
        <v>241</v>
      </c>
      <c r="AU28" s="3">
        <f t="shared" si="16"/>
        <v>253</v>
      </c>
    </row>
    <row r="29" spans="1:54">
      <c r="A29" s="1">
        <v>44369</v>
      </c>
      <c r="B29" s="2">
        <v>79</v>
      </c>
      <c r="C29" s="2">
        <v>91</v>
      </c>
      <c r="D29" s="3">
        <f t="shared" si="0"/>
        <v>170</v>
      </c>
      <c r="E29" s="2">
        <v>18</v>
      </c>
      <c r="F29" s="2">
        <v>5</v>
      </c>
      <c r="G29" s="3">
        <f t="shared" si="1"/>
        <v>23</v>
      </c>
      <c r="H29" s="2">
        <v>10</v>
      </c>
      <c r="I29" s="2">
        <v>5</v>
      </c>
      <c r="J29" s="3">
        <f t="shared" si="2"/>
        <v>15</v>
      </c>
      <c r="K29" s="3">
        <f t="shared" si="3"/>
        <v>38</v>
      </c>
      <c r="L29" s="2">
        <v>37</v>
      </c>
      <c r="M29" s="2">
        <v>0</v>
      </c>
      <c r="N29" s="2">
        <v>3</v>
      </c>
      <c r="O29" s="3">
        <f t="shared" si="4"/>
        <v>40</v>
      </c>
      <c r="P29" s="2">
        <v>4</v>
      </c>
      <c r="Q29" s="2">
        <v>4</v>
      </c>
      <c r="R29" s="3">
        <f t="shared" si="5"/>
        <v>8</v>
      </c>
      <c r="S29" s="2">
        <v>0</v>
      </c>
      <c r="T29" s="2">
        <v>0</v>
      </c>
      <c r="U29" s="3">
        <f t="shared" si="6"/>
        <v>0</v>
      </c>
      <c r="V29" s="3">
        <f t="shared" si="7"/>
        <v>8</v>
      </c>
      <c r="W29" s="9">
        <v>0</v>
      </c>
      <c r="X29" s="9">
        <v>1</v>
      </c>
      <c r="Y29" s="3">
        <f t="shared" si="8"/>
        <v>1</v>
      </c>
      <c r="Z29" s="9">
        <v>0</v>
      </c>
      <c r="AA29" s="9">
        <v>0</v>
      </c>
      <c r="AB29" s="3">
        <f t="shared" si="9"/>
        <v>0</v>
      </c>
      <c r="AC29" s="3">
        <f t="shared" si="10"/>
        <v>1</v>
      </c>
      <c r="AD29" s="9">
        <v>1</v>
      </c>
      <c r="AE29" s="9">
        <v>0</v>
      </c>
      <c r="AF29" s="9">
        <v>0</v>
      </c>
      <c r="AG29" s="9">
        <v>0</v>
      </c>
      <c r="AH29" s="3">
        <f t="shared" si="11"/>
        <v>1</v>
      </c>
      <c r="AI29" s="2">
        <v>4</v>
      </c>
      <c r="AJ29" s="2">
        <v>9</v>
      </c>
      <c r="AK29" s="2">
        <v>0</v>
      </c>
      <c r="AL29" s="2">
        <v>0</v>
      </c>
      <c r="AM29" s="3">
        <f t="shared" si="12"/>
        <v>13</v>
      </c>
      <c r="AN29" s="2">
        <v>103</v>
      </c>
      <c r="AO29" s="2">
        <v>134</v>
      </c>
      <c r="AP29" s="2">
        <v>4</v>
      </c>
      <c r="AQ29" s="2">
        <v>4</v>
      </c>
      <c r="AR29" s="3">
        <f t="shared" si="13"/>
        <v>245</v>
      </c>
      <c r="AS29" s="2">
        <f t="shared" si="14"/>
        <v>13</v>
      </c>
      <c r="AT29" s="2">
        <f t="shared" si="15"/>
        <v>245</v>
      </c>
      <c r="AU29" s="3">
        <f t="shared" si="16"/>
        <v>258</v>
      </c>
    </row>
    <row r="30" spans="1:54">
      <c r="A30" s="1">
        <v>44370</v>
      </c>
      <c r="B30" s="2">
        <v>75</v>
      </c>
      <c r="C30" s="2">
        <v>87</v>
      </c>
      <c r="D30" s="3">
        <f t="shared" si="0"/>
        <v>162</v>
      </c>
      <c r="E30" s="2">
        <v>16</v>
      </c>
      <c r="F30" s="2">
        <v>11</v>
      </c>
      <c r="G30" s="3">
        <f t="shared" si="1"/>
        <v>27</v>
      </c>
      <c r="H30" s="2">
        <v>5</v>
      </c>
      <c r="I30" s="2">
        <v>6</v>
      </c>
      <c r="J30" s="3">
        <f t="shared" si="2"/>
        <v>11</v>
      </c>
      <c r="K30" s="3">
        <f t="shared" si="3"/>
        <v>38</v>
      </c>
      <c r="L30" s="2">
        <v>36</v>
      </c>
      <c r="M30" s="2">
        <v>0</v>
      </c>
      <c r="N30" s="2">
        <v>0</v>
      </c>
      <c r="O30" s="3">
        <f t="shared" si="4"/>
        <v>36</v>
      </c>
      <c r="P30" s="2">
        <v>9</v>
      </c>
      <c r="Q30" s="2">
        <v>3</v>
      </c>
      <c r="R30" s="3">
        <f t="shared" si="5"/>
        <v>12</v>
      </c>
      <c r="S30" s="2">
        <v>0</v>
      </c>
      <c r="T30" s="2">
        <v>0</v>
      </c>
      <c r="U30" s="3">
        <f t="shared" si="6"/>
        <v>0</v>
      </c>
      <c r="V30" s="3">
        <f t="shared" si="7"/>
        <v>12</v>
      </c>
      <c r="W30" s="9">
        <v>0</v>
      </c>
      <c r="X30" s="9">
        <v>0</v>
      </c>
      <c r="Y30" s="3">
        <f t="shared" si="8"/>
        <v>0</v>
      </c>
      <c r="Z30" s="9">
        <v>0</v>
      </c>
      <c r="AA30" s="9">
        <v>0</v>
      </c>
      <c r="AB30" s="3">
        <f t="shared" si="9"/>
        <v>0</v>
      </c>
      <c r="AC30" s="3">
        <f t="shared" si="10"/>
        <v>0</v>
      </c>
      <c r="AD30" s="9">
        <v>0</v>
      </c>
      <c r="AE30" s="9">
        <v>1</v>
      </c>
      <c r="AF30" s="9">
        <v>0</v>
      </c>
      <c r="AG30" s="9">
        <v>0</v>
      </c>
      <c r="AH30" s="3">
        <f t="shared" si="11"/>
        <v>1</v>
      </c>
      <c r="AI30" s="2">
        <v>6</v>
      </c>
      <c r="AJ30" s="2">
        <v>8</v>
      </c>
      <c r="AK30" s="2">
        <v>0</v>
      </c>
      <c r="AL30" s="2">
        <v>1</v>
      </c>
      <c r="AM30" s="3">
        <f t="shared" si="12"/>
        <v>15</v>
      </c>
      <c r="AN30" s="2">
        <v>90</v>
      </c>
      <c r="AO30" s="2">
        <v>133</v>
      </c>
      <c r="AP30" s="2">
        <v>9</v>
      </c>
      <c r="AQ30" s="2">
        <v>2</v>
      </c>
      <c r="AR30" s="3">
        <f t="shared" si="13"/>
        <v>234</v>
      </c>
      <c r="AS30" s="2">
        <f t="shared" si="14"/>
        <v>15</v>
      </c>
      <c r="AT30" s="2">
        <f t="shared" si="15"/>
        <v>234</v>
      </c>
      <c r="AU30" s="3">
        <f t="shared" si="16"/>
        <v>249</v>
      </c>
    </row>
    <row r="31" spans="1:54">
      <c r="A31" s="1">
        <v>44371</v>
      </c>
      <c r="B31" s="2">
        <v>93</v>
      </c>
      <c r="C31" s="2">
        <v>78</v>
      </c>
      <c r="D31" s="3">
        <f t="shared" si="0"/>
        <v>171</v>
      </c>
      <c r="E31" s="2">
        <v>16</v>
      </c>
      <c r="F31" s="2">
        <v>14</v>
      </c>
      <c r="G31" s="3">
        <f t="shared" si="1"/>
        <v>30</v>
      </c>
      <c r="H31" s="2">
        <v>3</v>
      </c>
      <c r="I31" s="2">
        <v>2</v>
      </c>
      <c r="J31" s="3">
        <f t="shared" si="2"/>
        <v>5</v>
      </c>
      <c r="K31" s="3">
        <f t="shared" si="3"/>
        <v>35</v>
      </c>
      <c r="L31" s="2">
        <v>50</v>
      </c>
      <c r="M31" s="2">
        <v>0</v>
      </c>
      <c r="N31" s="2">
        <v>0</v>
      </c>
      <c r="O31" s="3">
        <f t="shared" si="4"/>
        <v>50</v>
      </c>
      <c r="P31" s="2">
        <v>5</v>
      </c>
      <c r="Q31" s="2">
        <v>2</v>
      </c>
      <c r="R31" s="3">
        <f t="shared" si="5"/>
        <v>7</v>
      </c>
      <c r="S31" s="2">
        <v>0</v>
      </c>
      <c r="T31" s="2">
        <v>2</v>
      </c>
      <c r="U31" s="3">
        <f t="shared" si="6"/>
        <v>2</v>
      </c>
      <c r="V31" s="3">
        <f t="shared" si="7"/>
        <v>9</v>
      </c>
      <c r="W31" s="9">
        <v>0</v>
      </c>
      <c r="X31" s="9">
        <v>0</v>
      </c>
      <c r="Y31" s="3">
        <f t="shared" si="8"/>
        <v>0</v>
      </c>
      <c r="Z31" s="9">
        <v>0</v>
      </c>
      <c r="AA31" s="9">
        <v>0</v>
      </c>
      <c r="AB31" s="3">
        <f t="shared" si="9"/>
        <v>0</v>
      </c>
      <c r="AC31" s="3">
        <f t="shared" si="10"/>
        <v>0</v>
      </c>
      <c r="AD31" s="9">
        <v>0</v>
      </c>
      <c r="AE31" s="9">
        <v>2</v>
      </c>
      <c r="AF31" s="9">
        <v>0</v>
      </c>
      <c r="AG31" s="9">
        <v>0</v>
      </c>
      <c r="AH31" s="3">
        <f t="shared" si="11"/>
        <v>2</v>
      </c>
      <c r="AI31" s="2">
        <v>7</v>
      </c>
      <c r="AJ31" s="2">
        <v>9</v>
      </c>
      <c r="AK31" s="2">
        <v>0</v>
      </c>
      <c r="AL31" s="2">
        <v>0</v>
      </c>
      <c r="AM31" s="3">
        <f t="shared" si="12"/>
        <v>16</v>
      </c>
      <c r="AN31" s="2">
        <v>106</v>
      </c>
      <c r="AO31" s="2">
        <v>136</v>
      </c>
      <c r="AP31" s="2">
        <v>5</v>
      </c>
      <c r="AQ31" s="2">
        <v>4</v>
      </c>
      <c r="AR31" s="3">
        <f t="shared" si="13"/>
        <v>251</v>
      </c>
      <c r="AS31" s="2">
        <f t="shared" si="14"/>
        <v>16</v>
      </c>
      <c r="AT31" s="2">
        <f t="shared" si="15"/>
        <v>251</v>
      </c>
      <c r="AU31" s="3">
        <f t="shared" si="16"/>
        <v>267</v>
      </c>
    </row>
    <row r="32" spans="1:54">
      <c r="A32" s="1">
        <v>44372</v>
      </c>
      <c r="B32" s="2">
        <v>67</v>
      </c>
      <c r="C32" s="2">
        <v>90</v>
      </c>
      <c r="D32" s="3">
        <f t="shared" si="0"/>
        <v>157</v>
      </c>
      <c r="E32" s="2">
        <v>14</v>
      </c>
      <c r="F32" s="2">
        <v>9</v>
      </c>
      <c r="G32" s="3">
        <f t="shared" si="1"/>
        <v>23</v>
      </c>
      <c r="H32" s="2">
        <v>3</v>
      </c>
      <c r="I32" s="2">
        <v>8</v>
      </c>
      <c r="J32" s="3">
        <f t="shared" si="2"/>
        <v>11</v>
      </c>
      <c r="K32" s="3">
        <f t="shared" si="3"/>
        <v>34</v>
      </c>
      <c r="L32" s="2">
        <v>40</v>
      </c>
      <c r="M32" s="2">
        <v>0</v>
      </c>
      <c r="N32" s="2">
        <v>0</v>
      </c>
      <c r="O32" s="3">
        <f t="shared" si="4"/>
        <v>40</v>
      </c>
      <c r="P32" s="2">
        <v>9</v>
      </c>
      <c r="Q32" s="2">
        <v>5</v>
      </c>
      <c r="R32" s="3">
        <f t="shared" si="5"/>
        <v>14</v>
      </c>
      <c r="S32" s="2">
        <v>3</v>
      </c>
      <c r="T32" s="2">
        <v>2</v>
      </c>
      <c r="U32" s="3">
        <f t="shared" si="6"/>
        <v>5</v>
      </c>
      <c r="V32" s="3">
        <f t="shared" si="7"/>
        <v>19</v>
      </c>
      <c r="W32" s="9">
        <v>0</v>
      </c>
      <c r="X32" s="9">
        <v>0</v>
      </c>
      <c r="Y32" s="3">
        <f t="shared" si="8"/>
        <v>0</v>
      </c>
      <c r="Z32" s="9">
        <v>0</v>
      </c>
      <c r="AA32" s="9">
        <v>0</v>
      </c>
      <c r="AB32" s="3">
        <f t="shared" si="9"/>
        <v>0</v>
      </c>
      <c r="AC32" s="3">
        <f t="shared" si="10"/>
        <v>0</v>
      </c>
      <c r="AD32" s="9">
        <v>0</v>
      </c>
      <c r="AE32" s="9">
        <v>1</v>
      </c>
      <c r="AF32" s="9">
        <v>0</v>
      </c>
      <c r="AG32" s="9">
        <v>0</v>
      </c>
      <c r="AH32" s="3">
        <f t="shared" si="11"/>
        <v>1</v>
      </c>
      <c r="AI32" s="2">
        <v>9</v>
      </c>
      <c r="AJ32" s="2">
        <v>12</v>
      </c>
      <c r="AK32" s="2">
        <v>0</v>
      </c>
      <c r="AL32" s="2">
        <v>1</v>
      </c>
      <c r="AM32" s="3">
        <f t="shared" si="12"/>
        <v>22</v>
      </c>
      <c r="AN32" s="2">
        <v>75</v>
      </c>
      <c r="AO32" s="2">
        <v>136</v>
      </c>
      <c r="AP32" s="2">
        <v>12</v>
      </c>
      <c r="AQ32" s="2">
        <v>6</v>
      </c>
      <c r="AR32" s="3">
        <f t="shared" si="13"/>
        <v>229</v>
      </c>
      <c r="AS32" s="2">
        <f t="shared" si="14"/>
        <v>22</v>
      </c>
      <c r="AT32" s="2">
        <f t="shared" si="15"/>
        <v>229</v>
      </c>
      <c r="AU32" s="3">
        <f t="shared" si="16"/>
        <v>251</v>
      </c>
    </row>
    <row r="33" spans="1:47">
      <c r="A33" s="1">
        <v>44373</v>
      </c>
      <c r="B33" s="2">
        <v>63</v>
      </c>
      <c r="C33" s="2">
        <v>55</v>
      </c>
      <c r="D33" s="3">
        <f t="shared" si="0"/>
        <v>118</v>
      </c>
      <c r="E33" s="2">
        <v>13</v>
      </c>
      <c r="F33" s="2">
        <v>11</v>
      </c>
      <c r="G33" s="3">
        <f t="shared" si="1"/>
        <v>24</v>
      </c>
      <c r="H33" s="2">
        <v>4</v>
      </c>
      <c r="I33" s="2">
        <v>5</v>
      </c>
      <c r="J33" s="3">
        <f t="shared" si="2"/>
        <v>9</v>
      </c>
      <c r="K33" s="3">
        <f t="shared" si="3"/>
        <v>33</v>
      </c>
      <c r="L33" s="2">
        <v>44</v>
      </c>
      <c r="M33" s="2">
        <v>1</v>
      </c>
      <c r="N33" s="2">
        <v>0</v>
      </c>
      <c r="O33" s="3">
        <f t="shared" si="4"/>
        <v>45</v>
      </c>
      <c r="P33" s="2">
        <v>12</v>
      </c>
      <c r="Q33" s="2">
        <v>12</v>
      </c>
      <c r="R33" s="3">
        <f t="shared" si="5"/>
        <v>24</v>
      </c>
      <c r="S33" s="2">
        <v>1</v>
      </c>
      <c r="T33" s="2">
        <v>0</v>
      </c>
      <c r="U33" s="3">
        <f t="shared" si="6"/>
        <v>1</v>
      </c>
      <c r="V33" s="3">
        <f t="shared" si="7"/>
        <v>25</v>
      </c>
      <c r="W33" s="9">
        <v>0</v>
      </c>
      <c r="X33" s="9">
        <v>0</v>
      </c>
      <c r="Y33" s="3">
        <f t="shared" si="8"/>
        <v>0</v>
      </c>
      <c r="Z33" s="9">
        <v>0</v>
      </c>
      <c r="AA33" s="9">
        <v>0</v>
      </c>
      <c r="AB33" s="3">
        <f t="shared" si="9"/>
        <v>0</v>
      </c>
      <c r="AC33" s="3">
        <f t="shared" si="10"/>
        <v>0</v>
      </c>
      <c r="AD33" s="9">
        <v>0</v>
      </c>
      <c r="AE33" s="9">
        <v>2</v>
      </c>
      <c r="AF33" s="9">
        <v>0</v>
      </c>
      <c r="AG33" s="9">
        <v>0</v>
      </c>
      <c r="AH33" s="3">
        <f t="shared" si="11"/>
        <v>2</v>
      </c>
      <c r="AI33" s="2">
        <v>10</v>
      </c>
      <c r="AJ33" s="2">
        <v>7</v>
      </c>
      <c r="AK33" s="2">
        <v>0</v>
      </c>
      <c r="AL33" s="2">
        <v>0</v>
      </c>
      <c r="AM33" s="3">
        <f t="shared" si="12"/>
        <v>17</v>
      </c>
      <c r="AN33" s="2">
        <v>70</v>
      </c>
      <c r="AO33" s="2">
        <v>111</v>
      </c>
      <c r="AP33" s="2">
        <v>13</v>
      </c>
      <c r="AQ33" s="2">
        <v>12</v>
      </c>
      <c r="AR33" s="3">
        <f t="shared" si="13"/>
        <v>206</v>
      </c>
      <c r="AS33" s="2">
        <f t="shared" si="14"/>
        <v>17</v>
      </c>
      <c r="AT33" s="2">
        <f t="shared" si="15"/>
        <v>206</v>
      </c>
      <c r="AU33" s="3">
        <f t="shared" si="16"/>
        <v>223</v>
      </c>
    </row>
    <row r="34" spans="1:47">
      <c r="A34" s="1">
        <v>44375</v>
      </c>
      <c r="B34" s="2">
        <v>69</v>
      </c>
      <c r="C34" s="2">
        <v>83</v>
      </c>
      <c r="D34" s="3">
        <f t="shared" si="0"/>
        <v>152</v>
      </c>
      <c r="E34" s="2">
        <v>13</v>
      </c>
      <c r="F34" s="2">
        <v>7</v>
      </c>
      <c r="G34" s="3">
        <f t="shared" si="1"/>
        <v>20</v>
      </c>
      <c r="H34" s="2">
        <v>3</v>
      </c>
      <c r="I34" s="2">
        <v>9</v>
      </c>
      <c r="J34" s="3">
        <f t="shared" si="2"/>
        <v>12</v>
      </c>
      <c r="K34" s="3">
        <f t="shared" si="3"/>
        <v>32</v>
      </c>
      <c r="L34" s="2">
        <v>45</v>
      </c>
      <c r="M34" s="2">
        <v>0</v>
      </c>
      <c r="N34" s="2">
        <v>0</v>
      </c>
      <c r="O34" s="3">
        <f t="shared" si="4"/>
        <v>45</v>
      </c>
      <c r="P34" s="2">
        <v>7</v>
      </c>
      <c r="Q34" s="2">
        <v>5</v>
      </c>
      <c r="R34" s="3">
        <f t="shared" si="5"/>
        <v>12</v>
      </c>
      <c r="S34" s="2">
        <v>3</v>
      </c>
      <c r="T34" s="2">
        <v>1</v>
      </c>
      <c r="U34" s="3">
        <f t="shared" si="6"/>
        <v>4</v>
      </c>
      <c r="V34" s="3">
        <f t="shared" si="7"/>
        <v>16</v>
      </c>
      <c r="W34" s="9">
        <v>0</v>
      </c>
      <c r="X34" s="9">
        <v>0</v>
      </c>
      <c r="Y34" s="3">
        <f t="shared" si="8"/>
        <v>0</v>
      </c>
      <c r="Z34" s="9">
        <v>0</v>
      </c>
      <c r="AA34" s="9">
        <v>0</v>
      </c>
      <c r="AB34" s="3">
        <f t="shared" si="9"/>
        <v>0</v>
      </c>
      <c r="AC34" s="3">
        <f t="shared" si="10"/>
        <v>0</v>
      </c>
      <c r="AD34" s="9">
        <v>0</v>
      </c>
      <c r="AE34" s="9">
        <v>0</v>
      </c>
      <c r="AF34" s="9">
        <v>0</v>
      </c>
      <c r="AG34" s="9">
        <v>0</v>
      </c>
      <c r="AH34" s="3">
        <f t="shared" si="11"/>
        <v>0</v>
      </c>
      <c r="AI34" s="2">
        <v>2</v>
      </c>
      <c r="AJ34" s="2">
        <v>4</v>
      </c>
      <c r="AK34" s="2">
        <v>1</v>
      </c>
      <c r="AL34" s="2">
        <v>1</v>
      </c>
      <c r="AM34" s="3">
        <f t="shared" si="12"/>
        <v>8</v>
      </c>
      <c r="AN34" s="2">
        <v>83</v>
      </c>
      <c r="AO34" s="2">
        <v>140</v>
      </c>
      <c r="AP34" s="2">
        <v>9</v>
      </c>
      <c r="AQ34" s="2">
        <v>5</v>
      </c>
      <c r="AR34" s="3">
        <f t="shared" si="13"/>
        <v>237</v>
      </c>
      <c r="AS34" s="2">
        <f t="shared" si="14"/>
        <v>8</v>
      </c>
      <c r="AT34" s="2">
        <f t="shared" si="15"/>
        <v>237</v>
      </c>
      <c r="AU34" s="3">
        <f t="shared" si="16"/>
        <v>245</v>
      </c>
    </row>
    <row r="35" spans="1:47">
      <c r="A35" s="1">
        <v>44376</v>
      </c>
      <c r="B35" s="2">
        <v>87</v>
      </c>
      <c r="C35" s="2">
        <v>79</v>
      </c>
      <c r="D35" s="3">
        <f t="shared" si="0"/>
        <v>166</v>
      </c>
      <c r="E35" s="2">
        <v>19</v>
      </c>
      <c r="F35" s="2">
        <v>5</v>
      </c>
      <c r="G35" s="3">
        <f t="shared" si="1"/>
        <v>24</v>
      </c>
      <c r="H35" s="2">
        <v>9</v>
      </c>
      <c r="I35" s="2">
        <v>5</v>
      </c>
      <c r="J35" s="3">
        <f t="shared" si="2"/>
        <v>14</v>
      </c>
      <c r="K35" s="3">
        <f t="shared" si="3"/>
        <v>38</v>
      </c>
      <c r="L35" s="2">
        <v>31</v>
      </c>
      <c r="M35" s="2">
        <v>0</v>
      </c>
      <c r="N35" s="2">
        <v>3</v>
      </c>
      <c r="O35" s="3">
        <f t="shared" si="4"/>
        <v>34</v>
      </c>
      <c r="P35" s="2">
        <v>5</v>
      </c>
      <c r="Q35" s="2">
        <v>3</v>
      </c>
      <c r="R35" s="3">
        <f t="shared" si="5"/>
        <v>8</v>
      </c>
      <c r="S35" s="2">
        <v>0</v>
      </c>
      <c r="T35" s="2">
        <v>0</v>
      </c>
      <c r="U35" s="3">
        <f t="shared" si="6"/>
        <v>0</v>
      </c>
      <c r="V35" s="3">
        <f t="shared" si="7"/>
        <v>8</v>
      </c>
      <c r="W35" s="9">
        <v>0</v>
      </c>
      <c r="X35" s="9">
        <v>0</v>
      </c>
      <c r="Y35" s="3">
        <f t="shared" si="8"/>
        <v>0</v>
      </c>
      <c r="Z35" s="9">
        <v>0</v>
      </c>
      <c r="AA35" s="9">
        <v>0</v>
      </c>
      <c r="AB35" s="3">
        <f t="shared" si="9"/>
        <v>0</v>
      </c>
      <c r="AC35" s="3">
        <f t="shared" si="10"/>
        <v>0</v>
      </c>
      <c r="AD35" s="9">
        <v>0</v>
      </c>
      <c r="AE35" s="9">
        <v>2</v>
      </c>
      <c r="AF35" s="9">
        <v>0</v>
      </c>
      <c r="AG35" s="9">
        <v>0</v>
      </c>
      <c r="AH35" s="3">
        <f t="shared" si="11"/>
        <v>2</v>
      </c>
      <c r="AI35" s="2">
        <v>7</v>
      </c>
      <c r="AJ35" s="2">
        <v>5</v>
      </c>
      <c r="AK35" s="2">
        <v>0</v>
      </c>
      <c r="AL35" s="2">
        <v>0</v>
      </c>
      <c r="AM35" s="3">
        <f t="shared" si="12"/>
        <v>12</v>
      </c>
      <c r="AN35" s="2">
        <v>107</v>
      </c>
      <c r="AO35" s="2">
        <v>121</v>
      </c>
      <c r="AP35" s="2">
        <v>5</v>
      </c>
      <c r="AQ35" s="2">
        <v>3</v>
      </c>
      <c r="AR35" s="3">
        <f t="shared" si="13"/>
        <v>236</v>
      </c>
      <c r="AS35" s="2">
        <f t="shared" si="14"/>
        <v>12</v>
      </c>
      <c r="AT35" s="2">
        <f t="shared" si="15"/>
        <v>236</v>
      </c>
      <c r="AU35" s="3">
        <f t="shared" si="16"/>
        <v>248</v>
      </c>
    </row>
    <row r="36" spans="1:47">
      <c r="A36" s="1">
        <v>44377</v>
      </c>
      <c r="B36" s="2">
        <v>83</v>
      </c>
      <c r="C36" s="2">
        <v>90</v>
      </c>
      <c r="D36" s="3">
        <f t="shared" si="0"/>
        <v>173</v>
      </c>
      <c r="E36" s="2">
        <v>24</v>
      </c>
      <c r="F36" s="2">
        <v>14</v>
      </c>
      <c r="G36" s="3">
        <f t="shared" si="1"/>
        <v>38</v>
      </c>
      <c r="H36" s="2">
        <v>4</v>
      </c>
      <c r="I36" s="2">
        <v>4</v>
      </c>
      <c r="J36" s="3">
        <f t="shared" si="2"/>
        <v>8</v>
      </c>
      <c r="K36" s="3">
        <f t="shared" si="3"/>
        <v>46</v>
      </c>
      <c r="L36" s="2">
        <v>58</v>
      </c>
      <c r="M36" s="2">
        <v>0</v>
      </c>
      <c r="N36" s="2">
        <v>0</v>
      </c>
      <c r="O36" s="3">
        <f t="shared" si="4"/>
        <v>58</v>
      </c>
      <c r="P36" s="2">
        <v>9</v>
      </c>
      <c r="Q36" s="2">
        <v>3</v>
      </c>
      <c r="R36" s="3">
        <f t="shared" si="5"/>
        <v>12</v>
      </c>
      <c r="S36" s="2">
        <v>0</v>
      </c>
      <c r="T36" s="2">
        <v>0</v>
      </c>
      <c r="U36" s="3">
        <f t="shared" si="6"/>
        <v>0</v>
      </c>
      <c r="V36" s="3">
        <f t="shared" si="7"/>
        <v>12</v>
      </c>
      <c r="W36" s="9">
        <v>0</v>
      </c>
      <c r="X36" s="9">
        <v>0</v>
      </c>
      <c r="Y36" s="3">
        <f t="shared" si="8"/>
        <v>0</v>
      </c>
      <c r="Z36" s="9">
        <v>0</v>
      </c>
      <c r="AA36" s="9">
        <v>0</v>
      </c>
      <c r="AB36" s="3">
        <f t="shared" si="9"/>
        <v>0</v>
      </c>
      <c r="AC36" s="3">
        <f t="shared" si="10"/>
        <v>0</v>
      </c>
      <c r="AD36" s="9">
        <v>0</v>
      </c>
      <c r="AE36" s="9">
        <v>0</v>
      </c>
      <c r="AF36" s="9">
        <v>0</v>
      </c>
      <c r="AG36" s="9">
        <v>0</v>
      </c>
      <c r="AH36" s="3">
        <f t="shared" si="11"/>
        <v>0</v>
      </c>
      <c r="AI36" s="2">
        <v>5</v>
      </c>
      <c r="AJ36" s="2">
        <v>6</v>
      </c>
      <c r="AK36" s="2">
        <v>0</v>
      </c>
      <c r="AL36" s="2">
        <v>0</v>
      </c>
      <c r="AM36" s="3">
        <f t="shared" si="12"/>
        <v>11</v>
      </c>
      <c r="AN36" s="2">
        <v>104</v>
      </c>
      <c r="AO36" s="2">
        <v>162</v>
      </c>
      <c r="AP36" s="2">
        <v>9</v>
      </c>
      <c r="AQ36" s="2">
        <v>3</v>
      </c>
      <c r="AR36" s="3">
        <f t="shared" si="13"/>
        <v>278</v>
      </c>
      <c r="AS36" s="2">
        <f t="shared" si="14"/>
        <v>11</v>
      </c>
      <c r="AT36" s="2">
        <f t="shared" si="15"/>
        <v>278</v>
      </c>
      <c r="AU36" s="3">
        <f t="shared" si="16"/>
        <v>289</v>
      </c>
    </row>
    <row r="37" spans="1:47">
      <c r="A37" s="1" t="s">
        <v>11</v>
      </c>
      <c r="B37" s="2">
        <f t="shared" ref="B37:AU37" si="17">SUM(B10:B36)</f>
        <v>1815</v>
      </c>
      <c r="C37" s="2">
        <f t="shared" si="17"/>
        <v>1921</v>
      </c>
      <c r="D37" s="3">
        <f t="shared" si="17"/>
        <v>3736</v>
      </c>
      <c r="E37" s="2">
        <f t="shared" si="17"/>
        <v>402</v>
      </c>
      <c r="F37" s="2">
        <f t="shared" si="17"/>
        <v>266</v>
      </c>
      <c r="G37" s="3">
        <f t="shared" si="17"/>
        <v>668</v>
      </c>
      <c r="H37" s="2">
        <f t="shared" si="17"/>
        <v>127</v>
      </c>
      <c r="I37" s="2">
        <f t="shared" si="17"/>
        <v>137</v>
      </c>
      <c r="J37" s="3">
        <f t="shared" si="17"/>
        <v>264</v>
      </c>
      <c r="K37" s="3">
        <f t="shared" si="17"/>
        <v>932</v>
      </c>
      <c r="L37" s="2">
        <f t="shared" si="17"/>
        <v>1060</v>
      </c>
      <c r="M37" s="2">
        <f t="shared" si="17"/>
        <v>4</v>
      </c>
      <c r="N37" s="2">
        <f t="shared" si="17"/>
        <v>17</v>
      </c>
      <c r="O37" s="3">
        <f t="shared" si="17"/>
        <v>1081</v>
      </c>
      <c r="P37" s="2">
        <f t="shared" si="17"/>
        <v>187</v>
      </c>
      <c r="Q37" s="2">
        <f t="shared" si="17"/>
        <v>124</v>
      </c>
      <c r="R37" s="3">
        <f t="shared" si="17"/>
        <v>311</v>
      </c>
      <c r="S37" s="2">
        <f t="shared" si="17"/>
        <v>26</v>
      </c>
      <c r="T37" s="2">
        <f t="shared" si="17"/>
        <v>17</v>
      </c>
      <c r="U37" s="3">
        <f t="shared" si="17"/>
        <v>43</v>
      </c>
      <c r="V37" s="3">
        <f t="shared" si="17"/>
        <v>354</v>
      </c>
      <c r="W37" s="9">
        <f t="shared" si="17"/>
        <v>0</v>
      </c>
      <c r="X37" s="9">
        <f t="shared" si="17"/>
        <v>2</v>
      </c>
      <c r="Y37" s="3">
        <f t="shared" si="17"/>
        <v>2</v>
      </c>
      <c r="Z37" s="9">
        <f t="shared" si="17"/>
        <v>0</v>
      </c>
      <c r="AA37" s="9">
        <f t="shared" si="17"/>
        <v>3</v>
      </c>
      <c r="AB37" s="3">
        <f t="shared" si="17"/>
        <v>3</v>
      </c>
      <c r="AC37" s="3">
        <f t="shared" si="17"/>
        <v>5</v>
      </c>
      <c r="AD37" s="9">
        <f t="shared" si="17"/>
        <v>11</v>
      </c>
      <c r="AE37" s="9">
        <f t="shared" si="17"/>
        <v>20</v>
      </c>
      <c r="AF37" s="9">
        <f t="shared" si="17"/>
        <v>0</v>
      </c>
      <c r="AG37" s="9">
        <f t="shared" si="17"/>
        <v>0</v>
      </c>
      <c r="AH37" s="3">
        <f t="shared" si="17"/>
        <v>31</v>
      </c>
      <c r="AI37" s="2">
        <f t="shared" si="17"/>
        <v>128</v>
      </c>
      <c r="AJ37" s="2">
        <f t="shared" si="17"/>
        <v>233</v>
      </c>
      <c r="AK37" s="2">
        <f t="shared" si="17"/>
        <v>11</v>
      </c>
      <c r="AL37" s="2">
        <f t="shared" si="17"/>
        <v>13</v>
      </c>
      <c r="AM37" s="3">
        <f t="shared" si="17"/>
        <v>385</v>
      </c>
      <c r="AN37" s="2">
        <f t="shared" si="17"/>
        <v>2220</v>
      </c>
      <c r="AO37" s="2">
        <f t="shared" si="17"/>
        <v>3195</v>
      </c>
      <c r="AP37" s="2">
        <f t="shared" si="17"/>
        <v>205</v>
      </c>
      <c r="AQ37" s="2">
        <f t="shared" si="17"/>
        <v>134</v>
      </c>
      <c r="AR37" s="3">
        <f t="shared" si="17"/>
        <v>5754</v>
      </c>
      <c r="AS37" s="2">
        <f t="shared" si="17"/>
        <v>385</v>
      </c>
      <c r="AT37" s="2">
        <f t="shared" si="17"/>
        <v>5754</v>
      </c>
      <c r="AU37" s="3">
        <f t="shared" si="17"/>
        <v>6139</v>
      </c>
    </row>
  </sheetData>
  <mergeCells count="55">
    <mergeCell ref="AO8:AO9"/>
    <mergeCell ref="AW23:BA23"/>
    <mergeCell ref="AW24:BA24"/>
    <mergeCell ref="AW25:BA25"/>
    <mergeCell ref="AP8:AP9"/>
    <mergeCell ref="AQ8:AQ9"/>
    <mergeCell ref="AR8:AR9"/>
    <mergeCell ref="AW17:BA17"/>
    <mergeCell ref="AW18:BA18"/>
    <mergeCell ref="AW19:BA19"/>
    <mergeCell ref="AW20:BA20"/>
    <mergeCell ref="AW21:BA21"/>
    <mergeCell ref="AW22:BA22"/>
    <mergeCell ref="AW16:BA16"/>
    <mergeCell ref="AJ8:AJ9"/>
    <mergeCell ref="AK8:AK9"/>
    <mergeCell ref="AL8:AL9"/>
    <mergeCell ref="AM8:AM9"/>
    <mergeCell ref="AN8:AN9"/>
    <mergeCell ref="W8:Y8"/>
    <mergeCell ref="Z8:AB8"/>
    <mergeCell ref="AC8:AC9"/>
    <mergeCell ref="AD8:AH8"/>
    <mergeCell ref="AI8:AI9"/>
    <mergeCell ref="N8:N9"/>
    <mergeCell ref="O8:O9"/>
    <mergeCell ref="P8:R8"/>
    <mergeCell ref="S8:U8"/>
    <mergeCell ref="V8:V9"/>
    <mergeCell ref="I8:I9"/>
    <mergeCell ref="J8:J9"/>
    <mergeCell ref="K8:K9"/>
    <mergeCell ref="L8:L9"/>
    <mergeCell ref="M8:M9"/>
    <mergeCell ref="D8:D9"/>
    <mergeCell ref="E8:E9"/>
    <mergeCell ref="F8:F9"/>
    <mergeCell ref="G8:G9"/>
    <mergeCell ref="H8:H9"/>
    <mergeCell ref="A2:AH6"/>
    <mergeCell ref="AI2:AU6"/>
    <mergeCell ref="A7:A9"/>
    <mergeCell ref="B7:D7"/>
    <mergeCell ref="E7:G7"/>
    <mergeCell ref="H7:J7"/>
    <mergeCell ref="L7:O7"/>
    <mergeCell ref="P7:V7"/>
    <mergeCell ref="W7:AH7"/>
    <mergeCell ref="AI7:AM7"/>
    <mergeCell ref="AN7:AR7"/>
    <mergeCell ref="AS7:AS9"/>
    <mergeCell ref="AT7:AT9"/>
    <mergeCell ref="AU7:AU9"/>
    <mergeCell ref="B8:B9"/>
    <mergeCell ref="C8:C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39"/>
  <sheetViews>
    <sheetView workbookViewId="0">
      <selection sqref="A1:AI39"/>
    </sheetView>
  </sheetViews>
  <sheetFormatPr defaultRowHeight="15"/>
  <cols>
    <col min="1" max="1" width="13.5703125" customWidth="1"/>
  </cols>
  <sheetData>
    <row r="1" spans="1:33">
      <c r="A1" s="25" t="s">
        <v>49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7"/>
    </row>
    <row r="2" spans="1:33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30"/>
    </row>
    <row r="3" spans="1:33">
      <c r="A3" s="28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30"/>
    </row>
    <row r="4" spans="1:33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3"/>
    </row>
    <row r="5" spans="1:33">
      <c r="A5" s="34" t="s">
        <v>0</v>
      </c>
      <c r="B5" s="35" t="s">
        <v>19</v>
      </c>
      <c r="C5" s="35"/>
      <c r="D5" s="35"/>
      <c r="E5" s="35"/>
      <c r="F5" s="35"/>
      <c r="G5" s="35" t="s">
        <v>50</v>
      </c>
      <c r="H5" s="35"/>
      <c r="I5" s="35"/>
      <c r="J5" s="35"/>
      <c r="K5" s="35"/>
      <c r="L5" s="35" t="s">
        <v>51</v>
      </c>
      <c r="M5" s="35"/>
      <c r="N5" s="35"/>
      <c r="O5" s="35"/>
      <c r="P5" s="35"/>
      <c r="Q5" s="22" t="s">
        <v>5</v>
      </c>
      <c r="R5" s="22"/>
      <c r="S5" s="22"/>
      <c r="T5" s="22"/>
      <c r="U5" s="22"/>
      <c r="V5" s="22"/>
      <c r="W5" s="22"/>
      <c r="X5" s="22"/>
      <c r="Y5" s="22"/>
      <c r="Z5" s="22"/>
      <c r="AA5" s="24" t="s">
        <v>52</v>
      </c>
      <c r="AB5" s="24" t="s">
        <v>53</v>
      </c>
      <c r="AC5" s="36" t="s">
        <v>54</v>
      </c>
      <c r="AD5" s="24" t="s">
        <v>55</v>
      </c>
      <c r="AE5" s="36" t="s">
        <v>56</v>
      </c>
    </row>
    <row r="6" spans="1:33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22" t="s">
        <v>19</v>
      </c>
      <c r="R6" s="22"/>
      <c r="S6" s="22"/>
      <c r="T6" s="22"/>
      <c r="U6" s="22"/>
      <c r="V6" s="22" t="s">
        <v>50</v>
      </c>
      <c r="W6" s="22"/>
      <c r="X6" s="22"/>
      <c r="Y6" s="22"/>
      <c r="Z6" s="22"/>
      <c r="AA6" s="24"/>
      <c r="AB6" s="24"/>
      <c r="AC6" s="36"/>
      <c r="AD6" s="24"/>
      <c r="AE6" s="36"/>
    </row>
    <row r="7" spans="1:33">
      <c r="A7" s="34"/>
      <c r="B7" s="18" t="s">
        <v>57</v>
      </c>
      <c r="C7" s="18" t="s">
        <v>58</v>
      </c>
      <c r="D7" s="18" t="s">
        <v>12</v>
      </c>
      <c r="E7" s="18" t="s">
        <v>13</v>
      </c>
      <c r="F7" s="37" t="s">
        <v>11</v>
      </c>
      <c r="G7" s="18" t="s">
        <v>57</v>
      </c>
      <c r="H7" s="18" t="s">
        <v>58</v>
      </c>
      <c r="I7" s="18" t="s">
        <v>12</v>
      </c>
      <c r="J7" s="18" t="s">
        <v>13</v>
      </c>
      <c r="K7" s="37" t="s">
        <v>11</v>
      </c>
      <c r="L7" s="18" t="s">
        <v>57</v>
      </c>
      <c r="M7" s="18" t="s">
        <v>58</v>
      </c>
      <c r="N7" s="18" t="s">
        <v>59</v>
      </c>
      <c r="O7" s="18" t="s">
        <v>60</v>
      </c>
      <c r="P7" s="37" t="s">
        <v>11</v>
      </c>
      <c r="Q7" s="18" t="s">
        <v>57</v>
      </c>
      <c r="R7" s="18" t="s">
        <v>58</v>
      </c>
      <c r="S7" s="18" t="s">
        <v>24</v>
      </c>
      <c r="T7" s="18" t="s">
        <v>25</v>
      </c>
      <c r="U7" s="37" t="s">
        <v>11</v>
      </c>
      <c r="V7" s="18" t="s">
        <v>57</v>
      </c>
      <c r="W7" s="18" t="s">
        <v>58</v>
      </c>
      <c r="X7" s="18" t="s">
        <v>24</v>
      </c>
      <c r="Y7" s="18" t="s">
        <v>25</v>
      </c>
      <c r="Z7" s="37" t="s">
        <v>11</v>
      </c>
      <c r="AA7" s="24"/>
      <c r="AB7" s="24"/>
      <c r="AC7" s="36"/>
      <c r="AD7" s="24"/>
      <c r="AE7" s="36"/>
      <c r="AF7" s="8"/>
      <c r="AG7" s="8"/>
    </row>
    <row r="8" spans="1:33" ht="18.75">
      <c r="A8" s="38">
        <v>44348</v>
      </c>
      <c r="B8" s="39">
        <v>0</v>
      </c>
      <c r="C8" s="39">
        <v>2</v>
      </c>
      <c r="D8" s="39">
        <v>1</v>
      </c>
      <c r="E8" s="39">
        <v>1</v>
      </c>
      <c r="F8" s="40">
        <v>2</v>
      </c>
      <c r="G8" s="39">
        <v>0</v>
      </c>
      <c r="H8" s="39">
        <v>1</v>
      </c>
      <c r="I8" s="39">
        <v>0</v>
      </c>
      <c r="J8" s="39">
        <v>1</v>
      </c>
      <c r="K8" s="40">
        <v>1</v>
      </c>
      <c r="L8" s="39">
        <v>0</v>
      </c>
      <c r="M8" s="39">
        <v>2</v>
      </c>
      <c r="N8" s="39">
        <v>2</v>
      </c>
      <c r="O8" s="39">
        <v>0</v>
      </c>
      <c r="P8" s="40">
        <v>2</v>
      </c>
      <c r="Q8" s="39">
        <v>0</v>
      </c>
      <c r="R8" s="39">
        <v>0</v>
      </c>
      <c r="S8" s="39">
        <v>0</v>
      </c>
      <c r="T8" s="39">
        <v>0</v>
      </c>
      <c r="U8" s="40">
        <v>0</v>
      </c>
      <c r="V8" s="39">
        <v>0</v>
      </c>
      <c r="W8" s="39">
        <v>0</v>
      </c>
      <c r="X8" s="39">
        <v>0</v>
      </c>
      <c r="Y8" s="39">
        <v>0</v>
      </c>
      <c r="Z8" s="40">
        <v>0</v>
      </c>
      <c r="AA8" s="39">
        <v>5</v>
      </c>
      <c r="AB8" s="39">
        <v>0</v>
      </c>
      <c r="AC8" s="40">
        <v>4</v>
      </c>
      <c r="AD8" s="39">
        <v>1</v>
      </c>
      <c r="AE8" s="40">
        <v>5</v>
      </c>
      <c r="AF8" s="41"/>
      <c r="AG8" s="8"/>
    </row>
    <row r="9" spans="1:33" ht="18.75">
      <c r="A9" s="38">
        <v>44349</v>
      </c>
      <c r="B9" s="39">
        <v>2</v>
      </c>
      <c r="C9" s="39">
        <v>2</v>
      </c>
      <c r="D9" s="39">
        <v>3</v>
      </c>
      <c r="E9" s="39">
        <v>1</v>
      </c>
      <c r="F9" s="40">
        <v>4</v>
      </c>
      <c r="G9" s="39">
        <v>0</v>
      </c>
      <c r="H9" s="39">
        <v>1</v>
      </c>
      <c r="I9" s="39">
        <v>0</v>
      </c>
      <c r="J9" s="39">
        <v>1</v>
      </c>
      <c r="K9" s="40">
        <v>1</v>
      </c>
      <c r="L9" s="39">
        <v>1</v>
      </c>
      <c r="M9" s="39">
        <v>1</v>
      </c>
      <c r="N9" s="39">
        <v>2</v>
      </c>
      <c r="O9" s="39">
        <v>0</v>
      </c>
      <c r="P9" s="40">
        <v>2</v>
      </c>
      <c r="Q9" s="39">
        <v>0</v>
      </c>
      <c r="R9" s="39">
        <v>0</v>
      </c>
      <c r="S9" s="39">
        <v>0</v>
      </c>
      <c r="T9" s="39">
        <v>0</v>
      </c>
      <c r="U9" s="40">
        <v>0</v>
      </c>
      <c r="V9" s="39">
        <v>0</v>
      </c>
      <c r="W9" s="39">
        <v>0</v>
      </c>
      <c r="X9" s="39">
        <v>0</v>
      </c>
      <c r="Y9" s="39">
        <v>0</v>
      </c>
      <c r="Z9" s="40">
        <v>0</v>
      </c>
      <c r="AA9" s="39">
        <v>4</v>
      </c>
      <c r="AB9" s="39">
        <v>3</v>
      </c>
      <c r="AC9" s="40">
        <v>6</v>
      </c>
      <c r="AD9" s="39">
        <v>1</v>
      </c>
      <c r="AE9" s="40">
        <v>7</v>
      </c>
      <c r="AF9" s="41"/>
      <c r="AG9" s="8"/>
    </row>
    <row r="10" spans="1:33" ht="15.75">
      <c r="A10" s="38">
        <v>44350</v>
      </c>
      <c r="B10" s="39">
        <v>1</v>
      </c>
      <c r="C10" s="39">
        <v>3</v>
      </c>
      <c r="D10" s="39">
        <v>2</v>
      </c>
      <c r="E10" s="39">
        <v>2</v>
      </c>
      <c r="F10" s="40">
        <v>4</v>
      </c>
      <c r="G10" s="39">
        <v>1</v>
      </c>
      <c r="H10" s="39">
        <v>1</v>
      </c>
      <c r="I10" s="39">
        <v>1</v>
      </c>
      <c r="J10" s="39">
        <v>1</v>
      </c>
      <c r="K10" s="40">
        <v>2</v>
      </c>
      <c r="L10" s="39">
        <v>0</v>
      </c>
      <c r="M10" s="39">
        <v>2</v>
      </c>
      <c r="N10" s="39">
        <v>2</v>
      </c>
      <c r="O10" s="39">
        <v>0</v>
      </c>
      <c r="P10" s="40">
        <v>2</v>
      </c>
      <c r="Q10" s="39">
        <v>0</v>
      </c>
      <c r="R10" s="39">
        <v>0</v>
      </c>
      <c r="S10" s="39">
        <v>0</v>
      </c>
      <c r="T10" s="39">
        <v>0</v>
      </c>
      <c r="U10" s="40">
        <v>0</v>
      </c>
      <c r="V10" s="39">
        <v>0</v>
      </c>
      <c r="W10" s="39">
        <v>0</v>
      </c>
      <c r="X10" s="39">
        <v>0</v>
      </c>
      <c r="Y10" s="39">
        <v>0</v>
      </c>
      <c r="Z10" s="40">
        <v>0</v>
      </c>
      <c r="AA10" s="39">
        <v>6</v>
      </c>
      <c r="AB10" s="39">
        <v>2</v>
      </c>
      <c r="AC10" s="40">
        <v>5</v>
      </c>
      <c r="AD10" s="39">
        <v>3</v>
      </c>
      <c r="AE10" s="40">
        <v>8</v>
      </c>
    </row>
    <row r="11" spans="1:33" ht="15.75">
      <c r="A11" s="38">
        <v>44351</v>
      </c>
      <c r="B11" s="39">
        <v>2</v>
      </c>
      <c r="C11" s="39">
        <v>3</v>
      </c>
      <c r="D11" s="39">
        <v>3</v>
      </c>
      <c r="E11" s="39">
        <v>2</v>
      </c>
      <c r="F11" s="40">
        <v>5</v>
      </c>
      <c r="G11" s="39">
        <v>0</v>
      </c>
      <c r="H11" s="39">
        <v>1</v>
      </c>
      <c r="I11" s="39">
        <v>1</v>
      </c>
      <c r="J11" s="39">
        <v>0</v>
      </c>
      <c r="K11" s="40">
        <v>1</v>
      </c>
      <c r="L11" s="39">
        <v>1</v>
      </c>
      <c r="M11" s="39">
        <v>1</v>
      </c>
      <c r="N11" s="39">
        <v>2</v>
      </c>
      <c r="O11" s="39">
        <v>0</v>
      </c>
      <c r="P11" s="40">
        <v>2</v>
      </c>
      <c r="Q11" s="39">
        <v>0</v>
      </c>
      <c r="R11" s="39">
        <v>0</v>
      </c>
      <c r="S11" s="39">
        <v>0</v>
      </c>
      <c r="T11" s="39">
        <v>0</v>
      </c>
      <c r="U11" s="40">
        <v>0</v>
      </c>
      <c r="V11" s="39">
        <v>0</v>
      </c>
      <c r="W11" s="39">
        <v>0</v>
      </c>
      <c r="X11" s="39">
        <v>0</v>
      </c>
      <c r="Y11" s="39">
        <v>0</v>
      </c>
      <c r="Z11" s="40">
        <v>0</v>
      </c>
      <c r="AA11" s="39">
        <v>5</v>
      </c>
      <c r="AB11" s="39">
        <v>3</v>
      </c>
      <c r="AC11" s="40">
        <v>8</v>
      </c>
      <c r="AD11" s="39">
        <v>0</v>
      </c>
      <c r="AE11" s="40">
        <v>8</v>
      </c>
    </row>
    <row r="12" spans="1:33" ht="15.75">
      <c r="A12" s="38">
        <v>44352</v>
      </c>
      <c r="B12" s="39">
        <v>0</v>
      </c>
      <c r="C12" s="39">
        <v>5</v>
      </c>
      <c r="D12" s="39">
        <v>3</v>
      </c>
      <c r="E12" s="39">
        <v>2</v>
      </c>
      <c r="F12" s="40">
        <v>5</v>
      </c>
      <c r="G12" s="39">
        <v>0</v>
      </c>
      <c r="H12" s="39">
        <v>1</v>
      </c>
      <c r="I12" s="39">
        <v>1</v>
      </c>
      <c r="J12" s="39">
        <v>0</v>
      </c>
      <c r="K12" s="40">
        <v>1</v>
      </c>
      <c r="L12" s="39">
        <v>0</v>
      </c>
      <c r="M12" s="39">
        <v>2</v>
      </c>
      <c r="N12" s="39">
        <v>2</v>
      </c>
      <c r="O12" s="39">
        <v>0</v>
      </c>
      <c r="P12" s="40">
        <v>2</v>
      </c>
      <c r="Q12" s="39">
        <v>0</v>
      </c>
      <c r="R12" s="39">
        <v>0</v>
      </c>
      <c r="S12" s="39">
        <v>0</v>
      </c>
      <c r="T12" s="39">
        <v>0</v>
      </c>
      <c r="U12" s="40">
        <v>0</v>
      </c>
      <c r="V12" s="39">
        <v>0</v>
      </c>
      <c r="W12" s="39">
        <v>0</v>
      </c>
      <c r="X12" s="39">
        <v>0</v>
      </c>
      <c r="Y12" s="39">
        <v>0</v>
      </c>
      <c r="Z12" s="40">
        <v>0</v>
      </c>
      <c r="AA12" s="39">
        <v>8</v>
      </c>
      <c r="AB12" s="39">
        <v>0</v>
      </c>
      <c r="AC12" s="40">
        <v>6</v>
      </c>
      <c r="AD12" s="39">
        <v>2</v>
      </c>
      <c r="AE12" s="40">
        <v>8</v>
      </c>
    </row>
    <row r="13" spans="1:33" ht="15.75">
      <c r="A13" s="38">
        <v>44353</v>
      </c>
      <c r="B13" s="39">
        <v>0</v>
      </c>
      <c r="C13" s="39">
        <v>4</v>
      </c>
      <c r="D13" s="39">
        <v>2</v>
      </c>
      <c r="E13" s="39">
        <v>2</v>
      </c>
      <c r="F13" s="40">
        <v>4</v>
      </c>
      <c r="G13" s="39">
        <v>0</v>
      </c>
      <c r="H13" s="39">
        <v>1</v>
      </c>
      <c r="I13" s="39">
        <v>1</v>
      </c>
      <c r="J13" s="39">
        <v>0</v>
      </c>
      <c r="K13" s="40">
        <v>1</v>
      </c>
      <c r="L13" s="39">
        <v>0</v>
      </c>
      <c r="M13" s="39">
        <v>1</v>
      </c>
      <c r="N13" s="39">
        <v>1</v>
      </c>
      <c r="O13" s="39">
        <v>0</v>
      </c>
      <c r="P13" s="40">
        <v>1</v>
      </c>
      <c r="Q13" s="39">
        <v>0</v>
      </c>
      <c r="R13" s="39">
        <v>0</v>
      </c>
      <c r="S13" s="39">
        <v>0</v>
      </c>
      <c r="T13" s="39">
        <v>0</v>
      </c>
      <c r="U13" s="40">
        <v>0</v>
      </c>
      <c r="V13" s="39">
        <v>0</v>
      </c>
      <c r="W13" s="39">
        <v>0</v>
      </c>
      <c r="X13" s="39">
        <v>0</v>
      </c>
      <c r="Y13" s="39">
        <v>0</v>
      </c>
      <c r="Z13" s="40">
        <v>0</v>
      </c>
      <c r="AA13" s="39">
        <v>6</v>
      </c>
      <c r="AB13" s="39">
        <v>0</v>
      </c>
      <c r="AC13" s="40">
        <v>6</v>
      </c>
      <c r="AD13" s="39">
        <v>0</v>
      </c>
      <c r="AE13" s="40">
        <v>6</v>
      </c>
    </row>
    <row r="14" spans="1:33" ht="15.75">
      <c r="A14" s="38">
        <v>44354</v>
      </c>
      <c r="B14" s="39">
        <v>0</v>
      </c>
      <c r="C14" s="39">
        <v>4</v>
      </c>
      <c r="D14" s="39">
        <v>2</v>
      </c>
      <c r="E14" s="39">
        <v>2</v>
      </c>
      <c r="F14" s="40">
        <v>4</v>
      </c>
      <c r="G14" s="39">
        <v>0</v>
      </c>
      <c r="H14" s="39">
        <v>1</v>
      </c>
      <c r="I14" s="39">
        <v>1</v>
      </c>
      <c r="J14" s="39">
        <v>0</v>
      </c>
      <c r="K14" s="40">
        <v>1</v>
      </c>
      <c r="L14" s="39">
        <v>1</v>
      </c>
      <c r="M14" s="39">
        <v>1</v>
      </c>
      <c r="N14" s="39">
        <v>2</v>
      </c>
      <c r="O14" s="39">
        <v>0</v>
      </c>
      <c r="P14" s="40">
        <v>2</v>
      </c>
      <c r="Q14" s="39">
        <v>0</v>
      </c>
      <c r="R14" s="39">
        <v>0</v>
      </c>
      <c r="S14" s="39">
        <v>0</v>
      </c>
      <c r="T14" s="39">
        <v>0</v>
      </c>
      <c r="U14" s="40">
        <v>0</v>
      </c>
      <c r="V14" s="39">
        <v>0</v>
      </c>
      <c r="W14" s="39">
        <v>0</v>
      </c>
      <c r="X14" s="39">
        <v>0</v>
      </c>
      <c r="Y14" s="39">
        <v>0</v>
      </c>
      <c r="Z14" s="40">
        <v>0</v>
      </c>
      <c r="AA14" s="39">
        <v>6</v>
      </c>
      <c r="AB14" s="39">
        <v>1</v>
      </c>
      <c r="AC14" s="40">
        <v>7</v>
      </c>
      <c r="AD14" s="39">
        <v>0</v>
      </c>
      <c r="AE14" s="40">
        <v>7</v>
      </c>
    </row>
    <row r="15" spans="1:33" ht="15.75">
      <c r="A15" s="38">
        <v>44355</v>
      </c>
      <c r="B15" s="39">
        <v>0</v>
      </c>
      <c r="C15" s="39">
        <v>4</v>
      </c>
      <c r="D15" s="39">
        <v>2</v>
      </c>
      <c r="E15" s="39">
        <v>2</v>
      </c>
      <c r="F15" s="40">
        <v>4</v>
      </c>
      <c r="G15" s="39">
        <v>0</v>
      </c>
      <c r="H15" s="39">
        <v>1</v>
      </c>
      <c r="I15" s="39">
        <v>1</v>
      </c>
      <c r="J15" s="39">
        <v>0</v>
      </c>
      <c r="K15" s="40">
        <v>1</v>
      </c>
      <c r="L15" s="39">
        <v>1</v>
      </c>
      <c r="M15" s="39">
        <v>2</v>
      </c>
      <c r="N15" s="39">
        <v>3</v>
      </c>
      <c r="O15" s="39">
        <v>0</v>
      </c>
      <c r="P15" s="40">
        <v>3</v>
      </c>
      <c r="Q15" s="39">
        <v>0</v>
      </c>
      <c r="R15" s="39">
        <v>0</v>
      </c>
      <c r="S15" s="39">
        <v>0</v>
      </c>
      <c r="T15" s="39">
        <v>0</v>
      </c>
      <c r="U15" s="40">
        <v>0</v>
      </c>
      <c r="V15" s="39">
        <v>0</v>
      </c>
      <c r="W15" s="39">
        <v>0</v>
      </c>
      <c r="X15" s="39">
        <v>0</v>
      </c>
      <c r="Y15" s="39">
        <v>0</v>
      </c>
      <c r="Z15" s="40">
        <v>0</v>
      </c>
      <c r="AA15" s="39">
        <v>7</v>
      </c>
      <c r="AB15" s="39">
        <v>1</v>
      </c>
      <c r="AC15" s="40">
        <v>7</v>
      </c>
      <c r="AD15" s="39">
        <v>1</v>
      </c>
      <c r="AE15" s="40">
        <v>8</v>
      </c>
    </row>
    <row r="16" spans="1:33" ht="15.75">
      <c r="A16" s="38">
        <v>44356</v>
      </c>
      <c r="B16" s="39">
        <v>0</v>
      </c>
      <c r="C16" s="39">
        <v>4</v>
      </c>
      <c r="D16" s="39">
        <v>2</v>
      </c>
      <c r="E16" s="39">
        <v>2</v>
      </c>
      <c r="F16" s="40">
        <v>4</v>
      </c>
      <c r="G16" s="39">
        <v>0</v>
      </c>
      <c r="H16" s="39">
        <v>1</v>
      </c>
      <c r="I16" s="39">
        <v>1</v>
      </c>
      <c r="J16" s="39">
        <v>0</v>
      </c>
      <c r="K16" s="40">
        <v>1</v>
      </c>
      <c r="L16" s="39">
        <v>0</v>
      </c>
      <c r="M16" s="39">
        <v>2</v>
      </c>
      <c r="N16" s="39">
        <v>2</v>
      </c>
      <c r="O16" s="39">
        <v>0</v>
      </c>
      <c r="P16" s="40">
        <v>2</v>
      </c>
      <c r="Q16" s="39">
        <v>0</v>
      </c>
      <c r="R16" s="39">
        <v>0</v>
      </c>
      <c r="S16" s="39">
        <v>0</v>
      </c>
      <c r="T16" s="39">
        <v>0</v>
      </c>
      <c r="U16" s="40">
        <v>0</v>
      </c>
      <c r="V16" s="39">
        <v>0</v>
      </c>
      <c r="W16" s="39">
        <v>0</v>
      </c>
      <c r="X16" s="39">
        <v>0</v>
      </c>
      <c r="Y16" s="39">
        <v>0</v>
      </c>
      <c r="Z16" s="40">
        <v>0</v>
      </c>
      <c r="AA16" s="39">
        <v>7</v>
      </c>
      <c r="AB16" s="39">
        <v>0</v>
      </c>
      <c r="AC16" s="40">
        <v>7</v>
      </c>
      <c r="AD16" s="39">
        <v>0</v>
      </c>
      <c r="AE16" s="40">
        <v>7</v>
      </c>
    </row>
    <row r="17" spans="1:35" ht="15.75">
      <c r="A17" s="38">
        <v>44357</v>
      </c>
      <c r="B17" s="39">
        <v>1</v>
      </c>
      <c r="C17" s="39">
        <v>4</v>
      </c>
      <c r="D17" s="39">
        <v>3</v>
      </c>
      <c r="E17" s="39">
        <v>2</v>
      </c>
      <c r="F17" s="40">
        <v>5</v>
      </c>
      <c r="G17" s="39">
        <v>1</v>
      </c>
      <c r="H17" s="39">
        <v>1</v>
      </c>
      <c r="I17" s="39">
        <v>2</v>
      </c>
      <c r="J17" s="39">
        <v>0</v>
      </c>
      <c r="K17" s="40">
        <v>2</v>
      </c>
      <c r="L17" s="39">
        <v>0</v>
      </c>
      <c r="M17" s="39">
        <v>2</v>
      </c>
      <c r="N17" s="39">
        <v>2</v>
      </c>
      <c r="O17" s="39">
        <v>0</v>
      </c>
      <c r="P17" s="40">
        <v>2</v>
      </c>
      <c r="Q17" s="39">
        <v>0</v>
      </c>
      <c r="R17" s="39">
        <v>0</v>
      </c>
      <c r="S17" s="39">
        <v>0</v>
      </c>
      <c r="T17" s="39">
        <v>0</v>
      </c>
      <c r="U17" s="40">
        <v>0</v>
      </c>
      <c r="V17" s="39">
        <v>0</v>
      </c>
      <c r="W17" s="39">
        <v>0</v>
      </c>
      <c r="X17" s="39">
        <v>0</v>
      </c>
      <c r="Y17" s="39">
        <v>0</v>
      </c>
      <c r="Z17" s="40">
        <v>0</v>
      </c>
      <c r="AA17" s="39">
        <v>7</v>
      </c>
      <c r="AB17" s="39">
        <v>2</v>
      </c>
      <c r="AC17" s="40">
        <v>7</v>
      </c>
      <c r="AD17" s="39">
        <v>2</v>
      </c>
      <c r="AE17" s="40">
        <v>9</v>
      </c>
    </row>
    <row r="18" spans="1:35" ht="15.75">
      <c r="A18" s="38">
        <v>44358</v>
      </c>
      <c r="B18" s="39">
        <v>0</v>
      </c>
      <c r="C18" s="39">
        <v>4</v>
      </c>
      <c r="D18" s="39">
        <v>3</v>
      </c>
      <c r="E18" s="39">
        <v>1</v>
      </c>
      <c r="F18" s="40">
        <v>4</v>
      </c>
      <c r="G18" s="39">
        <v>0</v>
      </c>
      <c r="H18" s="39">
        <v>1</v>
      </c>
      <c r="I18" s="39">
        <v>1</v>
      </c>
      <c r="J18" s="39">
        <v>0</v>
      </c>
      <c r="K18" s="40">
        <v>1</v>
      </c>
      <c r="L18" s="39">
        <v>0</v>
      </c>
      <c r="M18" s="39">
        <v>2</v>
      </c>
      <c r="N18" s="39">
        <v>2</v>
      </c>
      <c r="O18" s="39">
        <v>0</v>
      </c>
      <c r="P18" s="40">
        <v>2</v>
      </c>
      <c r="Q18" s="39">
        <v>0</v>
      </c>
      <c r="R18" s="39">
        <v>0</v>
      </c>
      <c r="S18" s="39">
        <v>0</v>
      </c>
      <c r="T18" s="39">
        <v>0</v>
      </c>
      <c r="U18" s="40">
        <v>0</v>
      </c>
      <c r="V18" s="39">
        <v>0</v>
      </c>
      <c r="W18" s="39">
        <v>0</v>
      </c>
      <c r="X18" s="39">
        <v>0</v>
      </c>
      <c r="Y18" s="39">
        <v>0</v>
      </c>
      <c r="Z18" s="40">
        <v>0</v>
      </c>
      <c r="AA18" s="39">
        <v>7</v>
      </c>
      <c r="AB18" s="39">
        <v>0</v>
      </c>
      <c r="AC18" s="40">
        <v>7</v>
      </c>
      <c r="AD18" s="39">
        <v>0</v>
      </c>
      <c r="AE18" s="40">
        <v>7</v>
      </c>
    </row>
    <row r="19" spans="1:35" ht="15.75">
      <c r="A19" s="38">
        <v>44359</v>
      </c>
      <c r="B19" s="39">
        <v>0</v>
      </c>
      <c r="C19" s="39">
        <v>4</v>
      </c>
      <c r="D19" s="39">
        <v>3</v>
      </c>
      <c r="E19" s="39">
        <v>1</v>
      </c>
      <c r="F19" s="40">
        <v>4</v>
      </c>
      <c r="G19" s="39">
        <v>0</v>
      </c>
      <c r="H19" s="39">
        <v>1</v>
      </c>
      <c r="I19" s="39">
        <v>1</v>
      </c>
      <c r="J19" s="39">
        <v>0</v>
      </c>
      <c r="K19" s="40">
        <v>1</v>
      </c>
      <c r="L19" s="39">
        <v>1</v>
      </c>
      <c r="M19" s="39">
        <v>2</v>
      </c>
      <c r="N19" s="39">
        <v>3</v>
      </c>
      <c r="O19" s="39">
        <v>0</v>
      </c>
      <c r="P19" s="40">
        <v>3</v>
      </c>
      <c r="Q19" s="39">
        <v>0</v>
      </c>
      <c r="R19" s="39">
        <v>0</v>
      </c>
      <c r="S19" s="39">
        <v>0</v>
      </c>
      <c r="T19" s="39">
        <v>0</v>
      </c>
      <c r="U19" s="40">
        <v>0</v>
      </c>
      <c r="V19" s="39">
        <v>0</v>
      </c>
      <c r="W19" s="39">
        <v>0</v>
      </c>
      <c r="X19" s="39">
        <v>0</v>
      </c>
      <c r="Y19" s="39">
        <v>0</v>
      </c>
      <c r="Z19" s="40">
        <v>0</v>
      </c>
      <c r="AA19" s="39">
        <v>7</v>
      </c>
      <c r="AB19" s="39">
        <v>1</v>
      </c>
      <c r="AC19" s="40">
        <v>6</v>
      </c>
      <c r="AD19" s="39">
        <v>2</v>
      </c>
      <c r="AE19" s="40">
        <v>8</v>
      </c>
    </row>
    <row r="20" spans="1:35" ht="15.75">
      <c r="A20" s="38">
        <v>44360</v>
      </c>
      <c r="B20" s="39">
        <v>0</v>
      </c>
      <c r="C20" s="39">
        <v>2</v>
      </c>
      <c r="D20" s="39">
        <v>2</v>
      </c>
      <c r="E20" s="39">
        <v>0</v>
      </c>
      <c r="F20" s="40">
        <v>2</v>
      </c>
      <c r="G20" s="39">
        <v>0</v>
      </c>
      <c r="H20" s="39">
        <v>1</v>
      </c>
      <c r="I20" s="39">
        <v>1</v>
      </c>
      <c r="J20" s="39">
        <v>0</v>
      </c>
      <c r="K20" s="40">
        <v>1</v>
      </c>
      <c r="L20" s="39">
        <v>0</v>
      </c>
      <c r="M20" s="39">
        <v>3</v>
      </c>
      <c r="N20" s="39">
        <v>3</v>
      </c>
      <c r="O20" s="39">
        <v>0</v>
      </c>
      <c r="P20" s="40">
        <v>3</v>
      </c>
      <c r="Q20" s="39">
        <v>0</v>
      </c>
      <c r="R20" s="39">
        <v>0</v>
      </c>
      <c r="S20" s="39">
        <v>0</v>
      </c>
      <c r="T20" s="39">
        <v>0</v>
      </c>
      <c r="U20" s="40">
        <v>0</v>
      </c>
      <c r="V20" s="39">
        <v>0</v>
      </c>
      <c r="W20" s="39">
        <v>0</v>
      </c>
      <c r="X20" s="39">
        <v>0</v>
      </c>
      <c r="Y20" s="39">
        <v>0</v>
      </c>
      <c r="Z20" s="40">
        <v>0</v>
      </c>
      <c r="AA20" s="39">
        <v>6</v>
      </c>
      <c r="AB20" s="39">
        <v>0</v>
      </c>
      <c r="AC20" s="40">
        <v>6</v>
      </c>
      <c r="AD20" s="39">
        <v>0</v>
      </c>
      <c r="AE20" s="40">
        <v>6</v>
      </c>
    </row>
    <row r="21" spans="1:35" ht="15.75">
      <c r="A21" s="38">
        <v>44361</v>
      </c>
      <c r="B21" s="39">
        <v>1</v>
      </c>
      <c r="C21" s="39">
        <v>2</v>
      </c>
      <c r="D21" s="39">
        <v>3</v>
      </c>
      <c r="E21" s="39">
        <v>0</v>
      </c>
      <c r="F21" s="40">
        <v>3</v>
      </c>
      <c r="G21" s="39">
        <v>1</v>
      </c>
      <c r="H21" s="39">
        <v>1</v>
      </c>
      <c r="I21" s="39">
        <v>2</v>
      </c>
      <c r="J21" s="39">
        <v>0</v>
      </c>
      <c r="K21" s="40">
        <v>2</v>
      </c>
      <c r="L21" s="39">
        <v>0</v>
      </c>
      <c r="M21" s="39">
        <v>3</v>
      </c>
      <c r="N21" s="39">
        <v>3</v>
      </c>
      <c r="O21" s="39">
        <v>0</v>
      </c>
      <c r="P21" s="40">
        <v>3</v>
      </c>
      <c r="Q21" s="39">
        <v>0</v>
      </c>
      <c r="R21" s="39">
        <v>0</v>
      </c>
      <c r="S21" s="39">
        <v>0</v>
      </c>
      <c r="T21" s="39">
        <v>0</v>
      </c>
      <c r="U21" s="40">
        <v>0</v>
      </c>
      <c r="V21" s="39">
        <v>0</v>
      </c>
      <c r="W21" s="39">
        <v>0</v>
      </c>
      <c r="X21" s="39">
        <v>0</v>
      </c>
      <c r="Y21" s="39">
        <v>0</v>
      </c>
      <c r="Z21" s="40">
        <v>0</v>
      </c>
      <c r="AA21" s="39">
        <v>6</v>
      </c>
      <c r="AB21" s="39">
        <v>2</v>
      </c>
      <c r="AC21" s="40">
        <v>7</v>
      </c>
      <c r="AD21" s="39">
        <v>1</v>
      </c>
      <c r="AE21" s="40">
        <v>8</v>
      </c>
    </row>
    <row r="22" spans="1:35" ht="15.75">
      <c r="A22" s="38">
        <v>44362</v>
      </c>
      <c r="B22" s="39">
        <v>0</v>
      </c>
      <c r="C22" s="39">
        <v>3</v>
      </c>
      <c r="D22" s="39">
        <v>3</v>
      </c>
      <c r="E22" s="39">
        <v>0</v>
      </c>
      <c r="F22" s="40">
        <v>3</v>
      </c>
      <c r="G22" s="39">
        <v>0</v>
      </c>
      <c r="H22" s="39">
        <v>2</v>
      </c>
      <c r="I22" s="39">
        <v>2</v>
      </c>
      <c r="J22" s="39">
        <v>0</v>
      </c>
      <c r="K22" s="40">
        <v>2</v>
      </c>
      <c r="L22" s="39">
        <v>0</v>
      </c>
      <c r="M22" s="39">
        <v>2</v>
      </c>
      <c r="N22" s="39">
        <v>2</v>
      </c>
      <c r="O22" s="39">
        <v>0</v>
      </c>
      <c r="P22" s="40">
        <v>2</v>
      </c>
      <c r="Q22" s="39">
        <v>0</v>
      </c>
      <c r="R22" s="39">
        <v>0</v>
      </c>
      <c r="S22" s="39">
        <v>0</v>
      </c>
      <c r="T22" s="39">
        <v>0</v>
      </c>
      <c r="U22" s="40">
        <v>0</v>
      </c>
      <c r="V22" s="39">
        <v>0</v>
      </c>
      <c r="W22" s="39">
        <v>0</v>
      </c>
      <c r="X22" s="39">
        <v>0</v>
      </c>
      <c r="Y22" s="39">
        <v>0</v>
      </c>
      <c r="Z22" s="40">
        <v>0</v>
      </c>
      <c r="AA22" s="39">
        <v>7</v>
      </c>
      <c r="AB22" s="39">
        <v>0</v>
      </c>
      <c r="AC22" s="40">
        <v>6</v>
      </c>
      <c r="AD22" s="39">
        <v>1</v>
      </c>
      <c r="AE22" s="40">
        <v>7</v>
      </c>
    </row>
    <row r="23" spans="1:35" ht="15.75">
      <c r="A23" s="38">
        <v>44363</v>
      </c>
      <c r="B23" s="39">
        <v>1</v>
      </c>
      <c r="C23" s="39">
        <v>2</v>
      </c>
      <c r="D23" s="39">
        <v>3</v>
      </c>
      <c r="E23" s="39">
        <v>0</v>
      </c>
      <c r="F23" s="40">
        <v>3</v>
      </c>
      <c r="G23" s="39">
        <v>1</v>
      </c>
      <c r="H23" s="39">
        <v>2</v>
      </c>
      <c r="I23" s="39">
        <v>2</v>
      </c>
      <c r="J23" s="39">
        <v>1</v>
      </c>
      <c r="K23" s="40">
        <v>3</v>
      </c>
      <c r="L23" s="39">
        <v>1</v>
      </c>
      <c r="M23" s="39">
        <v>2</v>
      </c>
      <c r="N23" s="39">
        <v>3</v>
      </c>
      <c r="O23" s="39">
        <v>0</v>
      </c>
      <c r="P23" s="40">
        <v>3</v>
      </c>
      <c r="Q23" s="39">
        <v>0</v>
      </c>
      <c r="R23" s="39">
        <v>0</v>
      </c>
      <c r="S23" s="39">
        <v>0</v>
      </c>
      <c r="T23" s="39">
        <v>0</v>
      </c>
      <c r="U23" s="40">
        <v>0</v>
      </c>
      <c r="V23" s="39">
        <v>0</v>
      </c>
      <c r="W23" s="39">
        <v>0</v>
      </c>
      <c r="X23" s="39">
        <v>0</v>
      </c>
      <c r="Y23" s="39">
        <v>0</v>
      </c>
      <c r="Z23" s="40">
        <v>0</v>
      </c>
      <c r="AA23" s="39">
        <v>6</v>
      </c>
      <c r="AB23" s="39">
        <v>3</v>
      </c>
      <c r="AC23" s="40">
        <v>8</v>
      </c>
      <c r="AD23" s="39">
        <v>1</v>
      </c>
      <c r="AE23" s="40">
        <v>9</v>
      </c>
    </row>
    <row r="24" spans="1:35" ht="15.75">
      <c r="A24" s="38">
        <v>44364</v>
      </c>
      <c r="B24" s="39">
        <v>0</v>
      </c>
      <c r="C24" s="39">
        <v>3</v>
      </c>
      <c r="D24" s="39">
        <v>3</v>
      </c>
      <c r="E24" s="39">
        <v>0</v>
      </c>
      <c r="F24" s="40">
        <v>3</v>
      </c>
      <c r="G24" s="39">
        <v>0</v>
      </c>
      <c r="H24" s="39">
        <v>3</v>
      </c>
      <c r="I24" s="39">
        <v>2</v>
      </c>
      <c r="J24" s="39">
        <v>1</v>
      </c>
      <c r="K24" s="40">
        <v>3</v>
      </c>
      <c r="L24" s="39">
        <v>0</v>
      </c>
      <c r="M24" s="39">
        <v>2</v>
      </c>
      <c r="N24" s="39">
        <v>2</v>
      </c>
      <c r="O24" s="39">
        <v>0</v>
      </c>
      <c r="P24" s="40">
        <v>2</v>
      </c>
      <c r="Q24" s="39">
        <v>0</v>
      </c>
      <c r="R24" s="39">
        <v>0</v>
      </c>
      <c r="S24" s="39">
        <v>0</v>
      </c>
      <c r="T24" s="39">
        <v>0</v>
      </c>
      <c r="U24" s="40">
        <v>0</v>
      </c>
      <c r="V24" s="39">
        <v>0</v>
      </c>
      <c r="W24" s="39">
        <v>0</v>
      </c>
      <c r="X24" s="39">
        <v>0</v>
      </c>
      <c r="Y24" s="39">
        <v>0</v>
      </c>
      <c r="Z24" s="40">
        <v>0</v>
      </c>
      <c r="AA24" s="39">
        <v>8</v>
      </c>
      <c r="AB24" s="39">
        <v>0</v>
      </c>
      <c r="AC24" s="40">
        <v>6</v>
      </c>
      <c r="AD24" s="39">
        <v>2</v>
      </c>
      <c r="AE24" s="40">
        <v>8</v>
      </c>
    </row>
    <row r="25" spans="1:35" ht="15.75">
      <c r="A25" s="38">
        <v>44365</v>
      </c>
      <c r="B25" s="39">
        <v>1</v>
      </c>
      <c r="C25" s="39">
        <v>2</v>
      </c>
      <c r="D25" s="39">
        <v>3</v>
      </c>
      <c r="E25" s="39">
        <v>0</v>
      </c>
      <c r="F25" s="40">
        <v>3</v>
      </c>
      <c r="G25" s="39">
        <v>1</v>
      </c>
      <c r="H25" s="39">
        <v>2</v>
      </c>
      <c r="I25" s="39">
        <v>1</v>
      </c>
      <c r="J25" s="39">
        <v>2</v>
      </c>
      <c r="K25" s="40">
        <v>3</v>
      </c>
      <c r="L25" s="39">
        <v>1</v>
      </c>
      <c r="M25" s="39">
        <v>2</v>
      </c>
      <c r="N25" s="39">
        <v>3</v>
      </c>
      <c r="O25" s="39">
        <v>0</v>
      </c>
      <c r="P25" s="40">
        <v>3</v>
      </c>
      <c r="Q25" s="39">
        <v>0</v>
      </c>
      <c r="R25" s="39">
        <v>0</v>
      </c>
      <c r="S25" s="39">
        <v>0</v>
      </c>
      <c r="T25" s="39">
        <v>0</v>
      </c>
      <c r="U25" s="40">
        <v>0</v>
      </c>
      <c r="V25" s="39">
        <v>0</v>
      </c>
      <c r="W25" s="39">
        <v>0</v>
      </c>
      <c r="X25" s="39">
        <v>0</v>
      </c>
      <c r="Y25" s="39">
        <v>0</v>
      </c>
      <c r="Z25" s="40">
        <v>0</v>
      </c>
      <c r="AA25" s="39">
        <v>6</v>
      </c>
      <c r="AB25" s="39">
        <v>3</v>
      </c>
      <c r="AC25" s="40">
        <v>8</v>
      </c>
      <c r="AD25" s="39">
        <v>1</v>
      </c>
      <c r="AE25" s="40">
        <v>9</v>
      </c>
    </row>
    <row r="26" spans="1:35" ht="15.75">
      <c r="A26" s="38">
        <v>44366</v>
      </c>
      <c r="B26" s="39">
        <v>0</v>
      </c>
      <c r="C26" s="39">
        <v>3</v>
      </c>
      <c r="D26" s="39">
        <v>3</v>
      </c>
      <c r="E26" s="39">
        <v>0</v>
      </c>
      <c r="F26" s="40">
        <v>3</v>
      </c>
      <c r="G26" s="39">
        <v>0</v>
      </c>
      <c r="H26" s="39">
        <v>3</v>
      </c>
      <c r="I26" s="39">
        <v>1</v>
      </c>
      <c r="J26" s="39">
        <v>2</v>
      </c>
      <c r="K26" s="40">
        <v>3</v>
      </c>
      <c r="L26" s="39">
        <v>0</v>
      </c>
      <c r="M26" s="39">
        <v>2</v>
      </c>
      <c r="N26" s="39">
        <v>2</v>
      </c>
      <c r="O26" s="39">
        <v>0</v>
      </c>
      <c r="P26" s="40">
        <v>2</v>
      </c>
      <c r="Q26" s="39">
        <v>0</v>
      </c>
      <c r="R26" s="39">
        <v>0</v>
      </c>
      <c r="S26" s="39">
        <v>0</v>
      </c>
      <c r="T26" s="39">
        <v>0</v>
      </c>
      <c r="U26" s="40">
        <v>0</v>
      </c>
      <c r="V26" s="39">
        <v>0</v>
      </c>
      <c r="W26" s="39">
        <v>0</v>
      </c>
      <c r="X26" s="39">
        <v>0</v>
      </c>
      <c r="Y26" s="39">
        <v>0</v>
      </c>
      <c r="Z26" s="40">
        <v>0</v>
      </c>
      <c r="AA26" s="39">
        <v>8</v>
      </c>
      <c r="AB26" s="39">
        <v>0</v>
      </c>
      <c r="AC26" s="40">
        <v>8</v>
      </c>
      <c r="AD26" s="39">
        <v>0</v>
      </c>
      <c r="AE26" s="40">
        <v>8</v>
      </c>
    </row>
    <row r="27" spans="1:35" ht="15.75">
      <c r="A27" s="38">
        <v>44367</v>
      </c>
      <c r="B27" s="39">
        <v>0</v>
      </c>
      <c r="C27" s="39">
        <v>3</v>
      </c>
      <c r="D27" s="39">
        <v>3</v>
      </c>
      <c r="E27" s="39">
        <v>0</v>
      </c>
      <c r="F27" s="40">
        <v>3</v>
      </c>
      <c r="G27" s="39">
        <v>0</v>
      </c>
      <c r="H27" s="39">
        <v>3</v>
      </c>
      <c r="I27" s="39">
        <v>1</v>
      </c>
      <c r="J27" s="39">
        <v>2</v>
      </c>
      <c r="K27" s="40">
        <v>3</v>
      </c>
      <c r="L27" s="39">
        <v>0</v>
      </c>
      <c r="M27" s="39">
        <v>2</v>
      </c>
      <c r="N27" s="39">
        <v>2</v>
      </c>
      <c r="O27" s="39">
        <v>0</v>
      </c>
      <c r="P27" s="40">
        <v>2</v>
      </c>
      <c r="Q27" s="39">
        <v>0</v>
      </c>
      <c r="R27" s="39">
        <v>0</v>
      </c>
      <c r="S27" s="39">
        <v>0</v>
      </c>
      <c r="T27" s="39">
        <v>0</v>
      </c>
      <c r="U27" s="40">
        <v>0</v>
      </c>
      <c r="V27" s="39">
        <v>0</v>
      </c>
      <c r="W27" s="39">
        <v>0</v>
      </c>
      <c r="X27" s="39">
        <v>0</v>
      </c>
      <c r="Y27" s="39">
        <v>0</v>
      </c>
      <c r="Z27" s="40">
        <v>0</v>
      </c>
      <c r="AA27" s="39">
        <v>8</v>
      </c>
      <c r="AB27" s="39">
        <v>0</v>
      </c>
      <c r="AC27" s="40">
        <v>8</v>
      </c>
      <c r="AD27" s="39">
        <v>0</v>
      </c>
      <c r="AE27" s="40">
        <v>8</v>
      </c>
    </row>
    <row r="28" spans="1:35" ht="18.75">
      <c r="A28" s="38">
        <v>44368</v>
      </c>
      <c r="B28" s="39">
        <v>0</v>
      </c>
      <c r="C28" s="39">
        <v>3</v>
      </c>
      <c r="D28" s="39">
        <v>3</v>
      </c>
      <c r="E28" s="39">
        <v>0</v>
      </c>
      <c r="F28" s="40">
        <v>3</v>
      </c>
      <c r="G28" s="39">
        <v>0</v>
      </c>
      <c r="H28" s="39">
        <v>3</v>
      </c>
      <c r="I28" s="39">
        <v>1</v>
      </c>
      <c r="J28" s="39">
        <v>2</v>
      </c>
      <c r="K28" s="40">
        <v>3</v>
      </c>
      <c r="L28" s="39">
        <v>1</v>
      </c>
      <c r="M28" s="39">
        <v>2</v>
      </c>
      <c r="N28" s="39">
        <v>3</v>
      </c>
      <c r="O28" s="39">
        <v>0</v>
      </c>
      <c r="P28" s="40">
        <v>3</v>
      </c>
      <c r="Q28" s="39">
        <v>0</v>
      </c>
      <c r="R28" s="39">
        <v>0</v>
      </c>
      <c r="S28" s="39">
        <v>0</v>
      </c>
      <c r="T28" s="39">
        <v>0</v>
      </c>
      <c r="U28" s="40">
        <v>0</v>
      </c>
      <c r="V28" s="39">
        <v>0</v>
      </c>
      <c r="W28" s="39">
        <v>0</v>
      </c>
      <c r="X28" s="39">
        <v>0</v>
      </c>
      <c r="Y28" s="39">
        <v>0</v>
      </c>
      <c r="Z28" s="40">
        <v>0</v>
      </c>
      <c r="AA28" s="39">
        <v>8</v>
      </c>
      <c r="AB28" s="39">
        <v>1</v>
      </c>
      <c r="AC28" s="40">
        <v>7</v>
      </c>
      <c r="AD28" s="39">
        <v>2</v>
      </c>
      <c r="AE28" s="40">
        <v>9</v>
      </c>
      <c r="AF28" s="42"/>
      <c r="AG28" s="43" t="s">
        <v>61</v>
      </c>
      <c r="AH28" s="43"/>
      <c r="AI28" s="44">
        <v>197</v>
      </c>
    </row>
    <row r="29" spans="1:35" ht="18.75">
      <c r="A29" s="38">
        <v>44369</v>
      </c>
      <c r="B29" s="39">
        <v>1</v>
      </c>
      <c r="C29" s="39">
        <v>2</v>
      </c>
      <c r="D29" s="39">
        <v>3</v>
      </c>
      <c r="E29" s="39">
        <v>0</v>
      </c>
      <c r="F29" s="40">
        <v>3</v>
      </c>
      <c r="G29" s="39">
        <v>0</v>
      </c>
      <c r="H29" s="39">
        <v>2</v>
      </c>
      <c r="I29" s="39">
        <v>0</v>
      </c>
      <c r="J29" s="39">
        <v>2</v>
      </c>
      <c r="K29" s="40">
        <v>2</v>
      </c>
      <c r="L29" s="39">
        <v>0</v>
      </c>
      <c r="M29" s="39">
        <v>3</v>
      </c>
      <c r="N29" s="39">
        <v>3</v>
      </c>
      <c r="O29" s="39">
        <v>0</v>
      </c>
      <c r="P29" s="40">
        <v>3</v>
      </c>
      <c r="Q29" s="39">
        <v>0</v>
      </c>
      <c r="R29" s="39">
        <v>0</v>
      </c>
      <c r="S29" s="39">
        <v>0</v>
      </c>
      <c r="T29" s="39">
        <v>0</v>
      </c>
      <c r="U29" s="40">
        <v>0</v>
      </c>
      <c r="V29" s="39">
        <v>0</v>
      </c>
      <c r="W29" s="39">
        <v>0</v>
      </c>
      <c r="X29" s="39">
        <v>0</v>
      </c>
      <c r="Y29" s="39">
        <v>0</v>
      </c>
      <c r="Z29" s="40">
        <v>0</v>
      </c>
      <c r="AA29" s="39">
        <v>7</v>
      </c>
      <c r="AB29" s="39">
        <v>1</v>
      </c>
      <c r="AC29" s="40">
        <v>6</v>
      </c>
      <c r="AD29" s="39">
        <v>2</v>
      </c>
      <c r="AE29" s="40">
        <v>8</v>
      </c>
      <c r="AF29" s="42"/>
      <c r="AG29" s="43" t="s">
        <v>62</v>
      </c>
      <c r="AH29" s="43"/>
      <c r="AI29" s="44">
        <v>30</v>
      </c>
    </row>
    <row r="30" spans="1:35" ht="18.75">
      <c r="A30" s="38">
        <v>44370</v>
      </c>
      <c r="B30" s="39">
        <v>1</v>
      </c>
      <c r="C30" s="39">
        <v>2</v>
      </c>
      <c r="D30" s="39">
        <v>2</v>
      </c>
      <c r="E30" s="39">
        <v>1</v>
      </c>
      <c r="F30" s="40">
        <v>3</v>
      </c>
      <c r="G30" s="39">
        <v>0</v>
      </c>
      <c r="H30" s="39">
        <v>2</v>
      </c>
      <c r="I30" s="39">
        <v>0</v>
      </c>
      <c r="J30" s="39">
        <v>2</v>
      </c>
      <c r="K30" s="40">
        <v>2</v>
      </c>
      <c r="L30" s="39">
        <v>0</v>
      </c>
      <c r="M30" s="39">
        <v>2</v>
      </c>
      <c r="N30" s="39">
        <v>2</v>
      </c>
      <c r="O30" s="39">
        <v>0</v>
      </c>
      <c r="P30" s="40">
        <v>2</v>
      </c>
      <c r="Q30" s="39">
        <v>0</v>
      </c>
      <c r="R30" s="39">
        <v>0</v>
      </c>
      <c r="S30" s="39">
        <v>0</v>
      </c>
      <c r="T30" s="39">
        <v>0</v>
      </c>
      <c r="U30" s="40">
        <v>0</v>
      </c>
      <c r="V30" s="39">
        <v>0</v>
      </c>
      <c r="W30" s="39">
        <v>0</v>
      </c>
      <c r="X30" s="39">
        <v>0</v>
      </c>
      <c r="Y30" s="39">
        <v>0</v>
      </c>
      <c r="Z30" s="40">
        <v>0</v>
      </c>
      <c r="AA30" s="39">
        <v>6</v>
      </c>
      <c r="AB30" s="39">
        <v>1</v>
      </c>
      <c r="AC30" s="40">
        <v>6</v>
      </c>
      <c r="AD30" s="39">
        <v>1</v>
      </c>
      <c r="AE30" s="40">
        <v>7</v>
      </c>
      <c r="AF30" s="45" t="s">
        <v>63</v>
      </c>
      <c r="AG30" s="46"/>
      <c r="AH30" s="46"/>
      <c r="AI30" s="44">
        <v>198</v>
      </c>
    </row>
    <row r="31" spans="1:35" ht="18.75">
      <c r="A31" s="38">
        <v>44371</v>
      </c>
      <c r="B31" s="39">
        <v>1</v>
      </c>
      <c r="C31" s="39">
        <v>3</v>
      </c>
      <c r="D31" s="39">
        <v>2</v>
      </c>
      <c r="E31" s="39">
        <v>2</v>
      </c>
      <c r="F31" s="40">
        <v>4</v>
      </c>
      <c r="G31" s="39">
        <v>1</v>
      </c>
      <c r="H31" s="39">
        <v>1</v>
      </c>
      <c r="I31" s="39">
        <v>0</v>
      </c>
      <c r="J31" s="39">
        <v>2</v>
      </c>
      <c r="K31" s="40">
        <v>2</v>
      </c>
      <c r="L31" s="39">
        <v>0</v>
      </c>
      <c r="M31" s="39">
        <v>2</v>
      </c>
      <c r="N31" s="39">
        <v>2</v>
      </c>
      <c r="O31" s="39">
        <v>0</v>
      </c>
      <c r="P31" s="40">
        <v>2</v>
      </c>
      <c r="Q31" s="39">
        <v>0</v>
      </c>
      <c r="R31" s="39">
        <v>0</v>
      </c>
      <c r="S31" s="39">
        <v>0</v>
      </c>
      <c r="T31" s="39">
        <v>0</v>
      </c>
      <c r="U31" s="40">
        <v>0</v>
      </c>
      <c r="V31" s="39">
        <v>0</v>
      </c>
      <c r="W31" s="39">
        <v>0</v>
      </c>
      <c r="X31" s="39">
        <v>0</v>
      </c>
      <c r="Y31" s="39">
        <v>0</v>
      </c>
      <c r="Z31" s="40">
        <v>0</v>
      </c>
      <c r="AA31" s="39">
        <v>6</v>
      </c>
      <c r="AB31" s="39">
        <v>2</v>
      </c>
      <c r="AC31" s="40">
        <v>6</v>
      </c>
      <c r="AD31" s="39">
        <v>2</v>
      </c>
      <c r="AE31" s="40">
        <v>8</v>
      </c>
      <c r="AF31" s="42"/>
      <c r="AG31" s="43" t="s">
        <v>64</v>
      </c>
      <c r="AH31" s="43"/>
      <c r="AI31" s="44">
        <v>31</v>
      </c>
    </row>
    <row r="32" spans="1:35" ht="18.75">
      <c r="A32" s="38">
        <v>44372</v>
      </c>
      <c r="B32" s="39">
        <v>0</v>
      </c>
      <c r="C32" s="39">
        <v>3</v>
      </c>
      <c r="D32" s="39">
        <v>1</v>
      </c>
      <c r="E32" s="39">
        <v>2</v>
      </c>
      <c r="F32" s="40">
        <v>3</v>
      </c>
      <c r="G32" s="39">
        <v>0</v>
      </c>
      <c r="H32" s="39">
        <v>2</v>
      </c>
      <c r="I32" s="39">
        <v>0</v>
      </c>
      <c r="J32" s="39">
        <v>2</v>
      </c>
      <c r="K32" s="40">
        <v>2</v>
      </c>
      <c r="L32" s="39">
        <v>1</v>
      </c>
      <c r="M32" s="39">
        <v>1</v>
      </c>
      <c r="N32" s="39">
        <v>2</v>
      </c>
      <c r="O32" s="39">
        <v>0</v>
      </c>
      <c r="P32" s="40">
        <v>2</v>
      </c>
      <c r="Q32" s="39">
        <v>0</v>
      </c>
      <c r="R32" s="39">
        <v>0</v>
      </c>
      <c r="S32" s="39">
        <v>0</v>
      </c>
      <c r="T32" s="39">
        <v>0</v>
      </c>
      <c r="U32" s="40">
        <v>0</v>
      </c>
      <c r="V32" s="39">
        <v>0</v>
      </c>
      <c r="W32" s="39">
        <v>0</v>
      </c>
      <c r="X32" s="39">
        <v>0</v>
      </c>
      <c r="Y32" s="39">
        <v>0</v>
      </c>
      <c r="Z32" s="40">
        <v>0</v>
      </c>
      <c r="AA32" s="39">
        <v>6</v>
      </c>
      <c r="AB32" s="39">
        <v>1</v>
      </c>
      <c r="AC32" s="40">
        <v>6</v>
      </c>
      <c r="AD32" s="39">
        <v>1</v>
      </c>
      <c r="AE32" s="40">
        <v>7</v>
      </c>
      <c r="AF32" s="47"/>
      <c r="AG32" s="43" t="s">
        <v>56</v>
      </c>
      <c r="AH32" s="43"/>
      <c r="AI32" s="44">
        <v>228</v>
      </c>
    </row>
    <row r="33" spans="1:35" ht="18.75">
      <c r="A33" s="38">
        <v>44373</v>
      </c>
      <c r="B33" s="39">
        <v>0</v>
      </c>
      <c r="C33" s="39">
        <v>3</v>
      </c>
      <c r="D33" s="39">
        <v>1</v>
      </c>
      <c r="E33" s="39">
        <v>2</v>
      </c>
      <c r="F33" s="40">
        <v>3</v>
      </c>
      <c r="G33" s="39">
        <v>0</v>
      </c>
      <c r="H33" s="39">
        <v>1</v>
      </c>
      <c r="I33" s="39">
        <v>0</v>
      </c>
      <c r="J33" s="39">
        <v>1</v>
      </c>
      <c r="K33" s="40">
        <v>1</v>
      </c>
      <c r="L33" s="39">
        <v>1</v>
      </c>
      <c r="M33" s="39">
        <v>3</v>
      </c>
      <c r="N33" s="39">
        <v>4</v>
      </c>
      <c r="O33" s="39">
        <v>0</v>
      </c>
      <c r="P33" s="40">
        <v>4</v>
      </c>
      <c r="Q33" s="39">
        <v>0</v>
      </c>
      <c r="R33" s="39">
        <v>0</v>
      </c>
      <c r="S33" s="39">
        <v>0</v>
      </c>
      <c r="T33" s="39">
        <v>0</v>
      </c>
      <c r="U33" s="40">
        <v>0</v>
      </c>
      <c r="V33" s="39">
        <v>0</v>
      </c>
      <c r="W33" s="39">
        <v>0</v>
      </c>
      <c r="X33" s="39">
        <v>0</v>
      </c>
      <c r="Y33" s="39">
        <v>0</v>
      </c>
      <c r="Z33" s="40">
        <v>0</v>
      </c>
      <c r="AA33" s="39">
        <v>7</v>
      </c>
      <c r="AB33" s="39">
        <v>1</v>
      </c>
      <c r="AC33" s="40">
        <v>7</v>
      </c>
      <c r="AD33" s="39">
        <v>1</v>
      </c>
      <c r="AE33" s="40">
        <v>8</v>
      </c>
      <c r="AF33" s="42"/>
      <c r="AG33" s="43" t="s">
        <v>65</v>
      </c>
      <c r="AH33" s="43"/>
      <c r="AI33" s="44">
        <v>101</v>
      </c>
    </row>
    <row r="34" spans="1:35" ht="18.75">
      <c r="A34" s="38">
        <v>44374</v>
      </c>
      <c r="B34" s="39">
        <v>0</v>
      </c>
      <c r="C34" s="39">
        <v>3</v>
      </c>
      <c r="D34" s="39">
        <v>1</v>
      </c>
      <c r="E34" s="39">
        <v>2</v>
      </c>
      <c r="F34" s="40">
        <v>3</v>
      </c>
      <c r="G34" s="39">
        <v>0</v>
      </c>
      <c r="H34" s="39">
        <v>1</v>
      </c>
      <c r="I34" s="39">
        <v>0</v>
      </c>
      <c r="J34" s="39">
        <v>1</v>
      </c>
      <c r="K34" s="40">
        <v>1</v>
      </c>
      <c r="L34" s="39">
        <v>0</v>
      </c>
      <c r="M34" s="39">
        <v>3</v>
      </c>
      <c r="N34" s="39">
        <v>3</v>
      </c>
      <c r="O34" s="39">
        <v>0</v>
      </c>
      <c r="P34" s="40">
        <v>3</v>
      </c>
      <c r="Q34" s="39">
        <v>0</v>
      </c>
      <c r="R34" s="39">
        <v>0</v>
      </c>
      <c r="S34" s="39">
        <v>0</v>
      </c>
      <c r="T34" s="39">
        <v>0</v>
      </c>
      <c r="U34" s="40">
        <v>0</v>
      </c>
      <c r="V34" s="39">
        <v>0</v>
      </c>
      <c r="W34" s="39">
        <v>0</v>
      </c>
      <c r="X34" s="39">
        <v>0</v>
      </c>
      <c r="Y34" s="39">
        <v>0</v>
      </c>
      <c r="Z34" s="40">
        <v>0</v>
      </c>
      <c r="AA34" s="39">
        <v>7</v>
      </c>
      <c r="AB34" s="39">
        <v>0</v>
      </c>
      <c r="AC34" s="40">
        <v>7</v>
      </c>
      <c r="AD34" s="39">
        <v>0</v>
      </c>
      <c r="AE34" s="40">
        <v>7</v>
      </c>
      <c r="AF34" s="42"/>
      <c r="AG34" s="43" t="s">
        <v>66</v>
      </c>
      <c r="AH34" s="43"/>
      <c r="AI34" s="44">
        <v>50</v>
      </c>
    </row>
    <row r="35" spans="1:35" ht="18.75">
      <c r="A35" s="38">
        <v>44375</v>
      </c>
      <c r="B35" s="39">
        <v>0</v>
      </c>
      <c r="C35" s="39">
        <v>3</v>
      </c>
      <c r="D35" s="39">
        <v>1</v>
      </c>
      <c r="E35" s="39">
        <v>2</v>
      </c>
      <c r="F35" s="40">
        <v>3</v>
      </c>
      <c r="G35" s="39">
        <v>0</v>
      </c>
      <c r="H35" s="39">
        <v>1</v>
      </c>
      <c r="I35" s="39">
        <v>0</v>
      </c>
      <c r="J35" s="39">
        <v>1</v>
      </c>
      <c r="K35" s="40">
        <v>1</v>
      </c>
      <c r="L35" s="39">
        <v>0</v>
      </c>
      <c r="M35" s="39">
        <v>3</v>
      </c>
      <c r="N35" s="39">
        <v>3</v>
      </c>
      <c r="O35" s="39">
        <v>0</v>
      </c>
      <c r="P35" s="40">
        <v>3</v>
      </c>
      <c r="Q35" s="39">
        <v>0</v>
      </c>
      <c r="R35" s="39">
        <v>0</v>
      </c>
      <c r="S35" s="39">
        <v>0</v>
      </c>
      <c r="T35" s="39">
        <v>0</v>
      </c>
      <c r="U35" s="40">
        <v>0</v>
      </c>
      <c r="V35" s="39">
        <v>0</v>
      </c>
      <c r="W35" s="39">
        <v>0</v>
      </c>
      <c r="X35" s="39">
        <v>0</v>
      </c>
      <c r="Y35" s="39">
        <v>0</v>
      </c>
      <c r="Z35" s="40">
        <v>0</v>
      </c>
      <c r="AA35" s="39">
        <v>7</v>
      </c>
      <c r="AB35" s="39">
        <v>0</v>
      </c>
      <c r="AC35" s="40">
        <v>7</v>
      </c>
      <c r="AD35" s="39">
        <v>0</v>
      </c>
      <c r="AE35" s="40">
        <v>7</v>
      </c>
      <c r="AF35" s="42"/>
      <c r="AG35" s="43" t="s">
        <v>67</v>
      </c>
      <c r="AH35" s="43"/>
      <c r="AI35" s="48">
        <v>77</v>
      </c>
    </row>
    <row r="36" spans="1:35" ht="18.75">
      <c r="A36" s="38">
        <v>44376</v>
      </c>
      <c r="B36" s="39">
        <v>0</v>
      </c>
      <c r="C36" s="39">
        <v>3</v>
      </c>
      <c r="D36" s="39">
        <v>1</v>
      </c>
      <c r="E36" s="39">
        <v>2</v>
      </c>
      <c r="F36" s="40">
        <v>3</v>
      </c>
      <c r="G36" s="39">
        <v>0</v>
      </c>
      <c r="H36" s="39">
        <v>1</v>
      </c>
      <c r="I36" s="39">
        <v>0</v>
      </c>
      <c r="J36" s="39">
        <v>1</v>
      </c>
      <c r="K36" s="40">
        <v>1</v>
      </c>
      <c r="L36" s="39">
        <v>2</v>
      </c>
      <c r="M36" s="39">
        <v>3</v>
      </c>
      <c r="N36" s="39">
        <v>5</v>
      </c>
      <c r="O36" s="39">
        <v>0</v>
      </c>
      <c r="P36" s="40">
        <v>5</v>
      </c>
      <c r="Q36" s="39">
        <v>0</v>
      </c>
      <c r="R36" s="39">
        <v>0</v>
      </c>
      <c r="S36" s="39">
        <v>0</v>
      </c>
      <c r="T36" s="39">
        <v>0</v>
      </c>
      <c r="U36" s="40">
        <v>0</v>
      </c>
      <c r="V36" s="39">
        <v>0</v>
      </c>
      <c r="W36" s="39">
        <v>0</v>
      </c>
      <c r="X36" s="39">
        <v>0</v>
      </c>
      <c r="Y36" s="39">
        <v>0</v>
      </c>
      <c r="Z36" s="40">
        <v>0</v>
      </c>
      <c r="AA36" s="39">
        <v>7</v>
      </c>
      <c r="AB36" s="39">
        <v>2</v>
      </c>
      <c r="AC36" s="40">
        <v>7</v>
      </c>
      <c r="AD36" s="39">
        <v>2</v>
      </c>
      <c r="AE36" s="40">
        <v>9</v>
      </c>
      <c r="AF36" s="42"/>
      <c r="AG36" s="43" t="s">
        <v>68</v>
      </c>
      <c r="AH36" s="43"/>
      <c r="AI36" s="48">
        <v>228</v>
      </c>
    </row>
    <row r="37" spans="1:35" ht="15.75">
      <c r="A37" s="38">
        <v>44377</v>
      </c>
      <c r="B37" s="39">
        <v>0</v>
      </c>
      <c r="C37" s="39">
        <v>1</v>
      </c>
      <c r="D37" s="39">
        <v>0</v>
      </c>
      <c r="E37" s="39">
        <v>1</v>
      </c>
      <c r="F37" s="40">
        <v>1</v>
      </c>
      <c r="G37" s="39">
        <v>0</v>
      </c>
      <c r="H37" s="39">
        <v>1</v>
      </c>
      <c r="I37" s="39">
        <v>0</v>
      </c>
      <c r="J37" s="39">
        <v>1</v>
      </c>
      <c r="K37" s="40">
        <v>1</v>
      </c>
      <c r="L37" s="39">
        <v>0</v>
      </c>
      <c r="M37" s="39">
        <v>5</v>
      </c>
      <c r="N37" s="39">
        <v>5</v>
      </c>
      <c r="O37" s="39">
        <v>0</v>
      </c>
      <c r="P37" s="40">
        <v>5</v>
      </c>
      <c r="Q37" s="39">
        <v>0</v>
      </c>
      <c r="R37" s="39">
        <v>0</v>
      </c>
      <c r="S37" s="39">
        <v>0</v>
      </c>
      <c r="T37" s="39">
        <v>0</v>
      </c>
      <c r="U37" s="40">
        <v>0</v>
      </c>
      <c r="V37" s="39">
        <v>0</v>
      </c>
      <c r="W37" s="39">
        <v>0</v>
      </c>
      <c r="X37" s="39">
        <v>0</v>
      </c>
      <c r="Y37" s="39">
        <v>0</v>
      </c>
      <c r="Z37" s="40">
        <v>0</v>
      </c>
      <c r="AA37" s="39">
        <v>7</v>
      </c>
      <c r="AB37" s="39">
        <v>0</v>
      </c>
      <c r="AC37" s="40">
        <v>5</v>
      </c>
      <c r="AD37" s="39">
        <v>2</v>
      </c>
      <c r="AE37" s="40">
        <v>7</v>
      </c>
    </row>
    <row r="38" spans="1:35" ht="15.75">
      <c r="A38" s="38" t="s">
        <v>11</v>
      </c>
      <c r="B38" s="39">
        <f t="shared" ref="B38:AE38" si="0">SUM(B8:B37)</f>
        <v>12</v>
      </c>
      <c r="C38" s="39">
        <f t="shared" si="0"/>
        <v>89</v>
      </c>
      <c r="D38" s="39">
        <f t="shared" si="0"/>
        <v>67</v>
      </c>
      <c r="E38" s="39">
        <f t="shared" si="0"/>
        <v>34</v>
      </c>
      <c r="F38" s="40">
        <f t="shared" si="0"/>
        <v>101</v>
      </c>
      <c r="G38" s="39">
        <f t="shared" si="0"/>
        <v>6</v>
      </c>
      <c r="H38" s="39">
        <f t="shared" si="0"/>
        <v>44</v>
      </c>
      <c r="I38" s="39">
        <f t="shared" si="0"/>
        <v>24</v>
      </c>
      <c r="J38" s="39">
        <f t="shared" si="0"/>
        <v>26</v>
      </c>
      <c r="K38" s="40">
        <f t="shared" si="0"/>
        <v>50</v>
      </c>
      <c r="L38" s="39">
        <f t="shared" si="0"/>
        <v>12</v>
      </c>
      <c r="M38" s="39">
        <f t="shared" si="0"/>
        <v>65</v>
      </c>
      <c r="N38" s="39">
        <f t="shared" si="0"/>
        <v>77</v>
      </c>
      <c r="O38" s="39">
        <f t="shared" si="0"/>
        <v>0</v>
      </c>
      <c r="P38" s="40">
        <f t="shared" si="0"/>
        <v>77</v>
      </c>
      <c r="Q38" s="39">
        <f t="shared" si="0"/>
        <v>0</v>
      </c>
      <c r="R38" s="39">
        <f t="shared" si="0"/>
        <v>0</v>
      </c>
      <c r="S38" s="39">
        <f t="shared" si="0"/>
        <v>0</v>
      </c>
      <c r="T38" s="39">
        <f t="shared" si="0"/>
        <v>0</v>
      </c>
      <c r="U38" s="40">
        <f t="shared" si="0"/>
        <v>0</v>
      </c>
      <c r="V38" s="39">
        <f t="shared" si="0"/>
        <v>0</v>
      </c>
      <c r="W38" s="39">
        <f t="shared" si="0"/>
        <v>0</v>
      </c>
      <c r="X38" s="39">
        <f t="shared" si="0"/>
        <v>0</v>
      </c>
      <c r="Y38" s="39">
        <f t="shared" si="0"/>
        <v>0</v>
      </c>
      <c r="Z38" s="40">
        <f t="shared" si="0"/>
        <v>0</v>
      </c>
      <c r="AA38" s="39">
        <f t="shared" si="0"/>
        <v>198</v>
      </c>
      <c r="AB38" s="39">
        <f t="shared" si="0"/>
        <v>30</v>
      </c>
      <c r="AC38" s="40">
        <f t="shared" si="0"/>
        <v>197</v>
      </c>
      <c r="AD38" s="39">
        <f t="shared" si="0"/>
        <v>31</v>
      </c>
      <c r="AE38" s="40">
        <f t="shared" si="0"/>
        <v>228</v>
      </c>
    </row>
    <row r="39" spans="1:35" ht="15.75">
      <c r="A39" s="4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</sheetData>
  <mergeCells count="13">
    <mergeCell ref="AE5:AE7"/>
    <mergeCell ref="Q6:U6"/>
    <mergeCell ref="V6:Z6"/>
    <mergeCell ref="A1:AE4"/>
    <mergeCell ref="A5:A7"/>
    <mergeCell ref="B5:F6"/>
    <mergeCell ref="G5:K6"/>
    <mergeCell ref="L5:P6"/>
    <mergeCell ref="Q5:Z5"/>
    <mergeCell ref="AA5:AA7"/>
    <mergeCell ref="AB5:AB7"/>
    <mergeCell ref="AC5:AC7"/>
    <mergeCell ref="AD5:A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27"/>
  <sheetViews>
    <sheetView workbookViewId="0">
      <selection activeCell="K10" sqref="K10"/>
    </sheetView>
  </sheetViews>
  <sheetFormatPr defaultRowHeight="15"/>
  <cols>
    <col min="1" max="1" width="10.42578125" bestFit="1" customWidth="1"/>
  </cols>
  <sheetData>
    <row r="1" spans="1:24">
      <c r="A1" s="50" t="s">
        <v>69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</row>
    <row r="2" spans="1:24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</row>
    <row r="3" spans="1:24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</row>
    <row r="4" spans="1:24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</row>
    <row r="5" spans="1:24">
      <c r="A5" s="51" t="s">
        <v>70</v>
      </c>
      <c r="B5" s="51" t="s">
        <v>71</v>
      </c>
      <c r="C5" s="51" t="s">
        <v>72</v>
      </c>
      <c r="D5" s="51" t="s">
        <v>73</v>
      </c>
      <c r="E5" s="51" t="s">
        <v>74</v>
      </c>
      <c r="F5" s="51" t="s">
        <v>75</v>
      </c>
      <c r="G5" s="51" t="s">
        <v>76</v>
      </c>
      <c r="H5" s="51" t="s">
        <v>77</v>
      </c>
      <c r="I5" s="51" t="s">
        <v>78</v>
      </c>
      <c r="J5" s="51" t="s">
        <v>79</v>
      </c>
      <c r="K5" s="51" t="s">
        <v>80</v>
      </c>
      <c r="L5" s="51" t="s">
        <v>81</v>
      </c>
      <c r="M5" s="51" t="s">
        <v>82</v>
      </c>
      <c r="N5" s="51" t="s">
        <v>83</v>
      </c>
      <c r="O5" s="51" t="s">
        <v>84</v>
      </c>
      <c r="P5" s="51" t="s">
        <v>85</v>
      </c>
      <c r="Q5" s="51" t="s">
        <v>86</v>
      </c>
      <c r="R5" s="51" t="s">
        <v>87</v>
      </c>
      <c r="S5" s="51" t="s">
        <v>88</v>
      </c>
      <c r="T5" s="51" t="s">
        <v>87</v>
      </c>
      <c r="U5" s="52" t="s">
        <v>89</v>
      </c>
      <c r="V5" s="51" t="s">
        <v>90</v>
      </c>
      <c r="W5" s="52" t="s">
        <v>91</v>
      </c>
      <c r="X5" s="52" t="s">
        <v>11</v>
      </c>
    </row>
    <row r="6" spans="1:24">
      <c r="A6" s="53">
        <v>44348</v>
      </c>
      <c r="B6" s="2">
        <v>1</v>
      </c>
      <c r="C6" s="2">
        <v>1</v>
      </c>
      <c r="D6" s="2"/>
      <c r="E6" s="2">
        <v>1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54">
        <f t="shared" ref="X6:X25" si="0">SUM(B6:W6)</f>
        <v>3</v>
      </c>
    </row>
    <row r="7" spans="1:24">
      <c r="A7" s="53">
        <v>44349</v>
      </c>
      <c r="B7" s="2">
        <v>1</v>
      </c>
      <c r="C7" s="2">
        <v>1</v>
      </c>
      <c r="D7" s="2"/>
      <c r="E7" s="2"/>
      <c r="F7" s="2">
        <v>1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54">
        <f t="shared" si="0"/>
        <v>3</v>
      </c>
    </row>
    <row r="8" spans="1:24">
      <c r="A8" s="53">
        <v>44350</v>
      </c>
      <c r="B8" s="2">
        <v>2</v>
      </c>
      <c r="C8" s="2">
        <v>2</v>
      </c>
      <c r="D8" s="2"/>
      <c r="E8" s="2">
        <v>2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54">
        <f t="shared" si="0"/>
        <v>6</v>
      </c>
    </row>
    <row r="9" spans="1:24">
      <c r="A9" s="53">
        <v>44351</v>
      </c>
      <c r="B9" s="2">
        <v>3</v>
      </c>
      <c r="C9" s="2">
        <v>3</v>
      </c>
      <c r="D9" s="2"/>
      <c r="E9" s="2">
        <v>2</v>
      </c>
      <c r="F9" s="2">
        <v>1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54">
        <f t="shared" si="0"/>
        <v>9</v>
      </c>
    </row>
    <row r="10" spans="1:24">
      <c r="A10" s="53">
        <v>44352</v>
      </c>
      <c r="B10" s="2">
        <v>2</v>
      </c>
      <c r="C10" s="2">
        <v>2</v>
      </c>
      <c r="D10" s="2"/>
      <c r="E10" s="2">
        <v>2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54">
        <f t="shared" si="0"/>
        <v>6</v>
      </c>
    </row>
    <row r="11" spans="1:24">
      <c r="A11" s="53">
        <v>44354</v>
      </c>
      <c r="B11" s="2">
        <v>1</v>
      </c>
      <c r="C11" s="2">
        <v>1</v>
      </c>
      <c r="D11" s="2"/>
      <c r="E11" s="2">
        <v>1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54">
        <f t="shared" si="0"/>
        <v>3</v>
      </c>
    </row>
    <row r="12" spans="1:24">
      <c r="A12" s="53">
        <v>44355</v>
      </c>
      <c r="B12" s="2">
        <v>2</v>
      </c>
      <c r="C12" s="2">
        <v>2</v>
      </c>
      <c r="D12" s="2"/>
      <c r="E12" s="2"/>
      <c r="F12" s="2">
        <v>2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54">
        <f t="shared" si="0"/>
        <v>6</v>
      </c>
    </row>
    <row r="13" spans="1:24">
      <c r="A13" s="53">
        <v>44357</v>
      </c>
      <c r="B13" s="2">
        <v>2</v>
      </c>
      <c r="C13" s="2">
        <v>2</v>
      </c>
      <c r="D13" s="2"/>
      <c r="E13" s="2">
        <v>2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54">
        <f t="shared" si="0"/>
        <v>6</v>
      </c>
    </row>
    <row r="14" spans="1:24">
      <c r="A14" s="53">
        <v>44358</v>
      </c>
      <c r="B14" s="2">
        <v>2</v>
      </c>
      <c r="C14" s="2">
        <v>2</v>
      </c>
      <c r="D14" s="2"/>
      <c r="E14" s="2">
        <v>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54">
        <f t="shared" si="0"/>
        <v>6</v>
      </c>
    </row>
    <row r="15" spans="1:24">
      <c r="A15" s="53">
        <v>44359</v>
      </c>
      <c r="B15" s="2">
        <v>2</v>
      </c>
      <c r="C15" s="2">
        <v>2</v>
      </c>
      <c r="D15" s="2"/>
      <c r="E15" s="2">
        <v>2</v>
      </c>
      <c r="F15" s="2">
        <v>1</v>
      </c>
      <c r="G15" s="2"/>
      <c r="H15" s="2"/>
      <c r="I15" s="2">
        <v>1</v>
      </c>
      <c r="J15" s="2"/>
      <c r="K15" s="2">
        <v>1</v>
      </c>
      <c r="L15" s="2">
        <v>1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54">
        <f t="shared" si="0"/>
        <v>10</v>
      </c>
    </row>
    <row r="16" spans="1:24">
      <c r="A16" s="53">
        <v>44361</v>
      </c>
      <c r="B16" s="2">
        <v>3</v>
      </c>
      <c r="C16" s="2">
        <v>3</v>
      </c>
      <c r="D16" s="2"/>
      <c r="E16" s="2">
        <v>2</v>
      </c>
      <c r="F16" s="2">
        <v>1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54">
        <f t="shared" si="0"/>
        <v>9</v>
      </c>
    </row>
    <row r="17" spans="1:24">
      <c r="A17" s="53">
        <v>44362</v>
      </c>
      <c r="B17" s="2">
        <v>2</v>
      </c>
      <c r="C17" s="2">
        <v>2</v>
      </c>
      <c r="D17" s="2"/>
      <c r="E17" s="2">
        <v>2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54">
        <f t="shared" si="0"/>
        <v>6</v>
      </c>
    </row>
    <row r="18" spans="1:24">
      <c r="A18" s="53">
        <v>44363</v>
      </c>
      <c r="B18" s="2">
        <v>3</v>
      </c>
      <c r="C18" s="2">
        <v>3</v>
      </c>
      <c r="D18" s="2"/>
      <c r="E18" s="2">
        <v>3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54">
        <f t="shared" si="0"/>
        <v>9</v>
      </c>
    </row>
    <row r="19" spans="1:24">
      <c r="A19" s="53">
        <v>44364</v>
      </c>
      <c r="B19" s="2">
        <v>1</v>
      </c>
      <c r="C19" s="2">
        <v>1</v>
      </c>
      <c r="D19" s="2"/>
      <c r="E19" s="2">
        <v>1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54">
        <f t="shared" si="0"/>
        <v>3</v>
      </c>
    </row>
    <row r="20" spans="1:24">
      <c r="A20" s="53">
        <v>44366</v>
      </c>
      <c r="B20" s="2">
        <v>1</v>
      </c>
      <c r="C20" s="2">
        <v>1</v>
      </c>
      <c r="D20" s="2"/>
      <c r="E20" s="2">
        <v>1</v>
      </c>
      <c r="F20" s="2">
        <v>1</v>
      </c>
      <c r="G20" s="2"/>
      <c r="H20" s="2"/>
      <c r="I20" s="2">
        <v>1</v>
      </c>
      <c r="J20" s="2"/>
      <c r="K20" s="2">
        <v>1</v>
      </c>
      <c r="L20" s="2">
        <v>1</v>
      </c>
      <c r="M20" s="2">
        <v>1</v>
      </c>
      <c r="N20" s="2"/>
      <c r="O20" s="2">
        <v>1</v>
      </c>
      <c r="P20" s="2"/>
      <c r="Q20" s="2"/>
      <c r="R20" s="2">
        <v>1</v>
      </c>
      <c r="S20" s="2">
        <v>1</v>
      </c>
      <c r="T20" s="2"/>
      <c r="U20" s="2">
        <v>1</v>
      </c>
      <c r="V20" s="2"/>
      <c r="W20" s="2"/>
      <c r="X20" s="54">
        <f t="shared" si="0"/>
        <v>12</v>
      </c>
    </row>
    <row r="21" spans="1:24">
      <c r="A21" s="53">
        <v>44371</v>
      </c>
      <c r="B21" s="2">
        <v>3</v>
      </c>
      <c r="C21" s="2">
        <v>3</v>
      </c>
      <c r="D21" s="2"/>
      <c r="E21" s="2">
        <v>3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54">
        <f t="shared" si="0"/>
        <v>9</v>
      </c>
    </row>
    <row r="22" spans="1:24">
      <c r="A22" s="53">
        <v>44372</v>
      </c>
      <c r="B22" s="2">
        <v>3</v>
      </c>
      <c r="C22" s="2">
        <v>3</v>
      </c>
      <c r="D22" s="2"/>
      <c r="E22" s="2">
        <v>3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54">
        <f t="shared" si="0"/>
        <v>9</v>
      </c>
    </row>
    <row r="23" spans="1:24">
      <c r="A23" s="53">
        <v>44373</v>
      </c>
      <c r="B23" s="2">
        <v>4</v>
      </c>
      <c r="C23" s="2">
        <v>4</v>
      </c>
      <c r="D23" s="2"/>
      <c r="E23" s="2">
        <v>2</v>
      </c>
      <c r="F23" s="2">
        <v>2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54">
        <f t="shared" si="0"/>
        <v>12</v>
      </c>
    </row>
    <row r="24" spans="1:24">
      <c r="A24" s="53">
        <v>44375</v>
      </c>
      <c r="B24" s="2">
        <v>2</v>
      </c>
      <c r="C24" s="2">
        <v>2</v>
      </c>
      <c r="D24" s="2"/>
      <c r="E24" s="2">
        <v>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54">
        <f t="shared" si="0"/>
        <v>6</v>
      </c>
    </row>
    <row r="25" spans="1:24">
      <c r="A25" s="53">
        <v>44376</v>
      </c>
      <c r="B25" s="2">
        <v>1</v>
      </c>
      <c r="C25" s="2">
        <v>1</v>
      </c>
      <c r="D25" s="2"/>
      <c r="E25" s="2">
        <v>1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54">
        <f t="shared" si="0"/>
        <v>3</v>
      </c>
    </row>
    <row r="26" spans="1:2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54"/>
    </row>
    <row r="27" spans="1:24">
      <c r="A27" s="2" t="s">
        <v>11</v>
      </c>
      <c r="B27" s="2">
        <f>SUM(B6:B26)</f>
        <v>41</v>
      </c>
      <c r="C27" s="2">
        <f>SUM(C6:C26)</f>
        <v>41</v>
      </c>
      <c r="D27" s="2"/>
      <c r="E27" s="2">
        <f>SUM(E6:E26)</f>
        <v>34</v>
      </c>
      <c r="F27" s="2">
        <f>SUM(F6:F26)</f>
        <v>9</v>
      </c>
      <c r="G27" s="2"/>
      <c r="H27" s="2"/>
      <c r="I27" s="2">
        <f>SUM(I6:I26)</f>
        <v>2</v>
      </c>
      <c r="J27" s="2"/>
      <c r="K27" s="2">
        <f>SUM(K6:K26)</f>
        <v>2</v>
      </c>
      <c r="L27" s="2">
        <f>SUM(L6:L26)</f>
        <v>2</v>
      </c>
      <c r="M27" s="2">
        <f>SUM(M6:M26)</f>
        <v>1</v>
      </c>
      <c r="N27" s="2"/>
      <c r="O27" s="2">
        <f>SUM(O6:O26)</f>
        <v>1</v>
      </c>
      <c r="P27" s="2"/>
      <c r="Q27" s="2"/>
      <c r="R27" s="2">
        <f>SUM(R6:R26)</f>
        <v>1</v>
      </c>
      <c r="S27" s="2">
        <f>SUM(S6:S26)</f>
        <v>1</v>
      </c>
      <c r="T27" s="2"/>
      <c r="U27" s="2">
        <f>SUM(U6:U26)</f>
        <v>1</v>
      </c>
      <c r="V27" s="2"/>
      <c r="W27" s="2"/>
      <c r="X27" s="54">
        <f>SUM(B27:W27)</f>
        <v>136</v>
      </c>
    </row>
  </sheetData>
  <mergeCells count="1">
    <mergeCell ref="A1:X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4:F8"/>
  <sheetViews>
    <sheetView workbookViewId="0">
      <selection activeCell="E3" sqref="A3:F13"/>
    </sheetView>
  </sheetViews>
  <sheetFormatPr defaultRowHeight="15"/>
  <sheetData>
    <row r="4" spans="1:6">
      <c r="A4" s="24" t="s">
        <v>43</v>
      </c>
      <c r="B4" s="24"/>
      <c r="C4" s="24"/>
      <c r="D4" s="24"/>
      <c r="E4" s="24"/>
      <c r="F4" s="24"/>
    </row>
    <row r="5" spans="1:6">
      <c r="A5" s="24"/>
      <c r="B5" s="24"/>
      <c r="C5" s="24"/>
      <c r="D5" s="24"/>
      <c r="E5" s="24"/>
      <c r="F5" s="24"/>
    </row>
    <row r="6" spans="1:6">
      <c r="A6" s="8"/>
      <c r="B6" s="8"/>
      <c r="C6" s="10" t="s">
        <v>36</v>
      </c>
      <c r="D6" s="10" t="s">
        <v>22</v>
      </c>
      <c r="E6" s="8"/>
      <c r="F6" s="8"/>
    </row>
    <row r="7" spans="1:6">
      <c r="A7" s="8"/>
      <c r="B7" s="8"/>
      <c r="C7" s="14" t="s">
        <v>41</v>
      </c>
      <c r="D7" s="11">
        <v>3</v>
      </c>
      <c r="E7" s="8"/>
      <c r="F7" s="8"/>
    </row>
    <row r="8" spans="1:6">
      <c r="C8" s="10" t="s">
        <v>11</v>
      </c>
      <c r="D8" s="10">
        <f>SUM(D7:D7)</f>
        <v>3</v>
      </c>
    </row>
  </sheetData>
  <mergeCells count="1">
    <mergeCell ref="A4:F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F7"/>
  <sheetViews>
    <sheetView workbookViewId="0">
      <selection activeCell="G14" sqref="G14"/>
    </sheetView>
  </sheetViews>
  <sheetFormatPr defaultRowHeight="15"/>
  <sheetData>
    <row r="3" spans="1:6">
      <c r="A3" s="24" t="s">
        <v>44</v>
      </c>
      <c r="B3" s="24"/>
      <c r="C3" s="24"/>
      <c r="D3" s="24"/>
      <c r="E3" s="24"/>
      <c r="F3" s="24"/>
    </row>
    <row r="4" spans="1:6">
      <c r="A4" s="24"/>
      <c r="B4" s="24"/>
      <c r="C4" s="24"/>
      <c r="D4" s="24"/>
      <c r="E4" s="24"/>
      <c r="F4" s="24"/>
    </row>
    <row r="5" spans="1:6">
      <c r="A5" s="8"/>
      <c r="B5" s="8"/>
      <c r="C5" s="6" t="s">
        <v>36</v>
      </c>
      <c r="D5" s="6" t="s">
        <v>37</v>
      </c>
      <c r="E5" s="8"/>
      <c r="F5" s="8"/>
    </row>
    <row r="6" spans="1:6">
      <c r="A6" s="8"/>
      <c r="B6" s="8"/>
      <c r="C6" s="14" t="s">
        <v>41</v>
      </c>
      <c r="D6" s="6">
        <v>0</v>
      </c>
      <c r="E6" s="8"/>
      <c r="F6" s="8"/>
    </row>
    <row r="7" spans="1:6">
      <c r="A7" s="8"/>
      <c r="B7" s="8"/>
      <c r="C7" s="6" t="s">
        <v>11</v>
      </c>
      <c r="D7" s="7">
        <v>0</v>
      </c>
      <c r="E7" s="8"/>
      <c r="F7" s="8"/>
    </row>
  </sheetData>
  <mergeCells count="1">
    <mergeCell ref="A3:F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F6"/>
  <sheetViews>
    <sheetView workbookViewId="0">
      <selection activeCell="J20" sqref="J20"/>
    </sheetView>
  </sheetViews>
  <sheetFormatPr defaultRowHeight="15"/>
  <sheetData>
    <row r="2" spans="1:6">
      <c r="A2" s="24" t="s">
        <v>42</v>
      </c>
      <c r="B2" s="24"/>
      <c r="C2" s="24"/>
      <c r="D2" s="24"/>
      <c r="E2" s="24"/>
      <c r="F2" s="24"/>
    </row>
    <row r="3" spans="1:6">
      <c r="A3" s="24"/>
      <c r="B3" s="24"/>
      <c r="C3" s="24"/>
      <c r="D3" s="24"/>
      <c r="E3" s="24"/>
      <c r="F3" s="24"/>
    </row>
    <row r="4" spans="1:6">
      <c r="A4" s="4"/>
      <c r="B4" s="4"/>
      <c r="C4" s="10" t="s">
        <v>36</v>
      </c>
      <c r="D4" s="10" t="s">
        <v>21</v>
      </c>
      <c r="E4" s="4"/>
      <c r="F4" s="4"/>
    </row>
    <row r="5" spans="1:6">
      <c r="C5" s="14" t="s">
        <v>41</v>
      </c>
      <c r="D5" s="11">
        <v>2</v>
      </c>
    </row>
    <row r="6" spans="1:6">
      <c r="C6" s="10" t="s">
        <v>11</v>
      </c>
      <c r="D6" s="11">
        <f>SUM(D5:D5)</f>
        <v>2</v>
      </c>
    </row>
  </sheetData>
  <mergeCells count="1">
    <mergeCell ref="A2:F3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6:F10"/>
  <sheetViews>
    <sheetView workbookViewId="0">
      <selection activeCell="A6" sqref="A6:F10"/>
    </sheetView>
  </sheetViews>
  <sheetFormatPr defaultRowHeight="15"/>
  <sheetData>
    <row r="6" spans="1:6">
      <c r="A6" s="24" t="s">
        <v>40</v>
      </c>
      <c r="B6" s="24"/>
      <c r="C6" s="24"/>
      <c r="D6" s="24"/>
      <c r="E6" s="24"/>
      <c r="F6" s="24"/>
    </row>
    <row r="7" spans="1:6">
      <c r="A7" s="24"/>
      <c r="B7" s="24"/>
      <c r="C7" s="24"/>
      <c r="D7" s="24"/>
      <c r="E7" s="24"/>
      <c r="F7" s="24"/>
    </row>
    <row r="8" spans="1:6">
      <c r="C8" s="10" t="s">
        <v>36</v>
      </c>
      <c r="D8" s="10" t="s">
        <v>23</v>
      </c>
    </row>
    <row r="9" spans="1:6">
      <c r="C9" s="14" t="s">
        <v>41</v>
      </c>
      <c r="D9" s="12">
        <v>31</v>
      </c>
    </row>
    <row r="10" spans="1:6">
      <c r="C10" s="10" t="s">
        <v>11</v>
      </c>
      <c r="D10" s="10">
        <f>SUM(D9:D9)</f>
        <v>31</v>
      </c>
    </row>
  </sheetData>
  <mergeCells count="1">
    <mergeCell ref="A6:F7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5:F8"/>
  <sheetViews>
    <sheetView workbookViewId="0">
      <selection activeCell="D7" sqref="D7"/>
    </sheetView>
  </sheetViews>
  <sheetFormatPr defaultRowHeight="15"/>
  <sheetData>
    <row r="5" spans="1:6" ht="15" customHeight="1">
      <c r="A5" s="24" t="s">
        <v>47</v>
      </c>
      <c r="B5" s="24"/>
      <c r="C5" s="24"/>
      <c r="D5" s="24"/>
      <c r="E5" s="24"/>
      <c r="F5" s="24"/>
    </row>
    <row r="6" spans="1:6">
      <c r="A6" s="24"/>
      <c r="B6" s="24"/>
      <c r="C6" s="24"/>
      <c r="D6" s="24"/>
      <c r="E6" s="24"/>
      <c r="F6" s="24"/>
    </row>
    <row r="7" spans="1:6">
      <c r="A7" s="4"/>
      <c r="B7" s="4"/>
      <c r="C7" s="14" t="s">
        <v>41</v>
      </c>
      <c r="D7" s="11">
        <v>4</v>
      </c>
      <c r="E7" s="4"/>
      <c r="F7" s="4"/>
    </row>
    <row r="8" spans="1:6">
      <c r="A8" s="4"/>
      <c r="B8" s="4"/>
      <c r="C8" s="10" t="s">
        <v>11</v>
      </c>
      <c r="D8" s="10">
        <f>SUM(D7:D7)</f>
        <v>4</v>
      </c>
      <c r="E8" s="4"/>
      <c r="F8" s="4"/>
    </row>
  </sheetData>
  <mergeCells count="1">
    <mergeCell ref="A5:F6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F7"/>
  <sheetViews>
    <sheetView tabSelected="1" workbookViewId="0">
      <selection activeCell="I19" sqref="I19"/>
    </sheetView>
  </sheetViews>
  <sheetFormatPr defaultRowHeight="15"/>
  <sheetData>
    <row r="3" spans="1:6">
      <c r="A3" s="24" t="s">
        <v>48</v>
      </c>
      <c r="B3" s="24"/>
      <c r="C3" s="24"/>
      <c r="D3" s="24"/>
      <c r="E3" s="24"/>
      <c r="F3" s="24"/>
    </row>
    <row r="4" spans="1:6">
      <c r="A4" s="24"/>
      <c r="B4" s="24"/>
      <c r="C4" s="24"/>
      <c r="D4" s="24"/>
      <c r="E4" s="24"/>
      <c r="F4" s="24"/>
    </row>
    <row r="5" spans="1:6">
      <c r="A5" s="4"/>
      <c r="B5" s="4"/>
      <c r="C5" s="10" t="s">
        <v>36</v>
      </c>
      <c r="D5" s="10" t="s">
        <v>38</v>
      </c>
      <c r="E5" s="4"/>
      <c r="F5" s="4"/>
    </row>
    <row r="6" spans="1:6">
      <c r="C6" s="14" t="s">
        <v>41</v>
      </c>
      <c r="D6" s="11">
        <v>1</v>
      </c>
    </row>
    <row r="7" spans="1:6">
      <c r="C7" s="5" t="s">
        <v>11</v>
      </c>
      <c r="D7" s="11">
        <f>SUM(D6:D6)</f>
        <v>1</v>
      </c>
    </row>
  </sheetData>
  <mergeCells count="1">
    <mergeCell ref="A3:F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OPD</vt:lpstr>
      <vt:lpstr>IPD</vt:lpstr>
      <vt:lpstr>LAB</vt:lpstr>
      <vt:lpstr>PHYSIOTHERPY</vt:lpstr>
      <vt:lpstr>SONOGRAPHY</vt:lpstr>
      <vt:lpstr>YOGA</vt:lpstr>
      <vt:lpstr>DIET</vt:lpstr>
      <vt:lpstr>ECG</vt:lpstr>
      <vt:lpstr>X-RAY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2021-07-05T10:55:53Z</dcterms:modified>
</cp:coreProperties>
</file>